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946" activeTab="0"/>
  </bookViews>
  <sheets>
    <sheet name="5 ведомственная (1)" sheetId="1" r:id="rId1"/>
  </sheets>
  <definedNames/>
  <calcPr fullCalcOnLoad="1"/>
</workbook>
</file>

<file path=xl/sharedStrings.xml><?xml version="1.0" encoding="utf-8"?>
<sst xmlns="http://schemas.openxmlformats.org/spreadsheetml/2006/main" count="532" uniqueCount="140">
  <si>
    <t>2014 год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</si>
  <si>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</si>
  <si>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</si>
  <si>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</si>
  <si>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Расходы за счет местного бюджета на организацию работы аппарата управления</t>
  </si>
  <si>
    <t>Уплата налога на имущество организаций и земельного налога</t>
  </si>
  <si>
    <t>0503</t>
  </si>
  <si>
    <t>Уличное освещение</t>
  </si>
  <si>
    <t>6000100</t>
  </si>
  <si>
    <t>6000200</t>
  </si>
  <si>
    <t xml:space="preserve">  Централизованная клубная   система</t>
  </si>
  <si>
    <t>Дворцы и дома культуры, другие учреждения культуры и средств массовой информации</t>
  </si>
  <si>
    <t>0501</t>
  </si>
  <si>
    <t>Жилищное хозяйство</t>
  </si>
  <si>
    <t>1020102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</si>
  <si>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</si>
  <si>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</si>
  <si>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3500200</t>
  </si>
  <si>
    <t>Капитальный ремонт государственного жилищного фонда субъектов РФ и муниципального жилищного фонда</t>
  </si>
  <si>
    <t>5222500</t>
  </si>
  <si>
    <t>Областная целевая программа капитального строительства в Челябинской области на 2009-2011 годы за счет субсидии из областного бюджета</t>
  </si>
  <si>
    <t>0502</t>
  </si>
  <si>
    <t>Коммунальное хозяйство</t>
  </si>
  <si>
    <t>3510500</t>
  </si>
  <si>
    <t>Мероприятия в области коммунального хозяйства</t>
  </si>
  <si>
    <t>5220500</t>
  </si>
  <si>
    <t>6000266</t>
  </si>
  <si>
    <t>Обеспечение выполнения работ по внедрению и содержанию технических средств, организацию и регулированию дорожного движения в муниципальных образованиях за счет субсидии из областного бюджета</t>
  </si>
  <si>
    <t>Организация и содержание мест захоронения</t>
  </si>
  <si>
    <t>Прочие  мероприятия  по благоустройству</t>
  </si>
  <si>
    <t>4508500</t>
  </si>
  <si>
    <t>2013 год</t>
  </si>
  <si>
    <t>0409</t>
  </si>
  <si>
    <t>Дорожное хозяйство</t>
  </si>
  <si>
    <t>5222300</t>
  </si>
  <si>
    <t>Областная целевая программа строительства и реконструкции автомобильных дорог общего пользования в Челябинской области на 2009-2011 годы</t>
  </si>
  <si>
    <t>0410</t>
  </si>
  <si>
    <t>Связь и информатика</t>
  </si>
  <si>
    <t>5223400</t>
  </si>
  <si>
    <t>Областная целевая программа "Развитие информационного общества и формирование электронного правительства в Челябинской области на 2011-2012 годы"</t>
  </si>
  <si>
    <t>8</t>
  </si>
  <si>
    <t>9</t>
  </si>
  <si>
    <t xml:space="preserve"> Жилищно-коммунальное  хозяйство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</si>
  <si>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</si>
  <si>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Другие вопросы в области жилищно-коммунального хозяйства</t>
  </si>
  <si>
    <t>0505</t>
  </si>
  <si>
    <t>ОЦП "Преодоление последствий радиационных аварий на производственном объединении "Маяк" на 2006-2010 годы</t>
  </si>
  <si>
    <t>1002900</t>
  </si>
  <si>
    <t>1002901</t>
  </si>
  <si>
    <t>ОЦП капитального строительства в Челябинской области на 2009-2011 годы</t>
  </si>
  <si>
    <t>Другие вопросы в области образования</t>
  </si>
  <si>
    <t>0709</t>
  </si>
  <si>
    <t>0806</t>
  </si>
  <si>
    <t>Подготовка коммунальных объектов к отопительному периоду на 2012-2014 годы</t>
  </si>
  <si>
    <t>7950034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</si>
  <si>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</si>
  <si>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</si>
  <si>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</si>
  <si>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</si>
  <si>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</si>
  <si>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</si>
  <si>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ДОРОЖНОЕ ХОЗЯЙСТВО  (ДОРОЖНЫЕ ФОНДЫ)</t>
  </si>
  <si>
    <t xml:space="preserve">Обеспечение деятельности  (оказания услуг) подведомственных казенных  учреждений </t>
  </si>
  <si>
    <r>
      <t>Благоустройство</t>
    </r>
    <r>
      <rPr>
        <sz val="8"/>
        <rFont val="Times New Roman"/>
        <family val="1"/>
      </rPr>
      <t>, в том числе: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</si>
  <si>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</si>
  <si>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>Культура</t>
    </r>
    <r>
      <rPr>
        <sz val="9"/>
        <rFont val="Times New Roman"/>
        <family val="1"/>
      </rPr>
      <t>, в том числе:</t>
    </r>
  </si>
  <si>
    <t xml:space="preserve"> тыс.руб.</t>
  </si>
  <si>
    <t xml:space="preserve">расходов  бюджета  поселения  на 2016 год </t>
  </si>
  <si>
    <t>Наименование</t>
  </si>
  <si>
    <t>Ведомство</t>
  </si>
  <si>
    <t>Раздел</t>
  </si>
  <si>
    <t>Подраздел</t>
  </si>
  <si>
    <t>Целевая статья</t>
  </si>
  <si>
    <t>Группа вида расхода</t>
  </si>
  <si>
    <t>Сумма</t>
  </si>
  <si>
    <t>Всего</t>
  </si>
  <si>
    <t>01</t>
  </si>
  <si>
    <t>00</t>
  </si>
  <si>
    <t>02</t>
  </si>
  <si>
    <t>04</t>
  </si>
  <si>
    <t>03</t>
  </si>
  <si>
    <t>09</t>
  </si>
  <si>
    <t>05</t>
  </si>
  <si>
    <t>08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</si>
  <si>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</si>
  <si>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780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</si>
  <si>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</si>
  <si>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</si>
  <si>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</si>
  <si>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</si>
  <si>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</si>
  <si>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</si>
  <si>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ОБЩЕГОСУДАРСТВЕННЫЕ ВОПРОСЫ</t>
  </si>
  <si>
    <t>775</t>
  </si>
  <si>
    <t>АДМИНИСТРАЦИ КУНАШАКСКОГО СЕЛЬСКОГО ПОСЕЛЕНИЯ</t>
  </si>
  <si>
    <t>Кунашакского сельского  поселения</t>
  </si>
  <si>
    <t>Социальная политика</t>
  </si>
  <si>
    <t>Социальное обеспечение населения</t>
  </si>
  <si>
    <t>Доплаты к пенсиям государственных служащих субъектов Российской Федерации и муниципальных служащих</t>
  </si>
  <si>
    <t>10</t>
  </si>
  <si>
    <t>Непрограммные направления деятельности</t>
  </si>
  <si>
    <t>99 0 00 00000</t>
  </si>
  <si>
    <t>Расходы общегосударственного характера</t>
  </si>
  <si>
    <t>99 0 04 00000</t>
  </si>
  <si>
    <t>99 0 04 20300</t>
  </si>
  <si>
    <t>Финансовое обеспечение выполнения функций государственными органами</t>
  </si>
  <si>
    <t>99 0 04 20401</t>
  </si>
  <si>
    <t>99 0 89 00000</t>
  </si>
  <si>
    <t>99 0 89 20401</t>
  </si>
  <si>
    <t>Резервные фонды органов  местных администраций</t>
  </si>
  <si>
    <t>99 0 04 07005</t>
  </si>
  <si>
    <t>Поддержка коммунального хозяйства</t>
  </si>
  <si>
    <t>99 0 35 00000</t>
  </si>
  <si>
    <t>99 0 35 35102</t>
  </si>
  <si>
    <t>99 0 60 00000</t>
  </si>
  <si>
    <t>99 0 60 60001</t>
  </si>
  <si>
    <t>99 0 60 60004</t>
  </si>
  <si>
    <t>99 0 60 60005</t>
  </si>
  <si>
    <t>99 0 99 00000</t>
  </si>
  <si>
    <t>99 0 99 44000</t>
  </si>
  <si>
    <t>99 0 89 44000</t>
  </si>
  <si>
    <t xml:space="preserve">Мероприятия в области дорожного хозяйства </t>
  </si>
  <si>
    <t>Мероприятия в области благоустройства</t>
  </si>
  <si>
    <t>99 0 06 00000</t>
  </si>
  <si>
    <t>99 0 06 49101</t>
  </si>
  <si>
    <t>Доплаты к пенсиям, дополнительное пенсионное обеспечение</t>
  </si>
  <si>
    <t>99 0 06 49100</t>
  </si>
  <si>
    <t>300</t>
  </si>
  <si>
    <t>99 099 49101</t>
  </si>
  <si>
    <t>Реализация иных государственных функций в области социальной политики</t>
  </si>
  <si>
    <t>Социальное обеспечение и иные выплаты населению</t>
  </si>
  <si>
    <t>795 00 35 040</t>
  </si>
  <si>
    <t>795 00 35040</t>
  </si>
  <si>
    <t>795 00 00000</t>
  </si>
  <si>
    <t xml:space="preserve">              Приложение 2</t>
  </si>
  <si>
    <t xml:space="preserve">           к решению Совета депутатов </t>
  </si>
  <si>
    <t xml:space="preserve">                                                                                                                                                                                                           "О внесении изменений в решение № 44 от 28 декабря 2015г.</t>
  </si>
  <si>
    <t xml:space="preserve">                                                                                                                                                                                                                       Совета депутатов Кунашакского сельского поселения</t>
  </si>
  <si>
    <t>" О бюджете Кунашакского сельского поселения на 2016 год"</t>
  </si>
  <si>
    <t xml:space="preserve">         Ведомственная  структура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</si>
</sst>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sz val="10"/>
      <color indexed="63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color indexed="23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b/>
      <i/>
      <sz val="12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Border="1" applyAlignment="1">
      <alignment horizontal="right"/>
    </xf>
    <xf numFmtId="0" fontId="20" fillId="0" borderId="0" xfId="0" applyFont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164" fontId="21" fillId="21" borderId="10" xfId="0" applyNumberFormat="1" applyFont="1" applyFill="1" applyBorder="1" applyAlignment="1">
      <alignment horizontal="center" vertical="top" wrapText="1"/>
    </xf>
    <xf numFmtId="164" fontId="22" fillId="24" borderId="10" xfId="0" applyNumberFormat="1" applyFont="1" applyFill="1" applyBorder="1" applyAlignment="1">
      <alignment horizontal="center" vertical="top" wrapText="1"/>
    </xf>
    <xf numFmtId="164" fontId="24" fillId="24" borderId="10" xfId="0" applyNumberFormat="1" applyFont="1" applyFill="1" applyBorder="1" applyAlignment="1">
      <alignment horizontal="center" vertical="top" wrapText="1"/>
    </xf>
    <xf numFmtId="164" fontId="23" fillId="24" borderId="10" xfId="0" applyNumberFormat="1" applyFont="1" applyFill="1" applyBorder="1" applyAlignment="1">
      <alignment horizontal="center" vertical="top" wrapText="1"/>
    </xf>
    <xf numFmtId="164" fontId="22" fillId="0" borderId="10" xfId="0" applyNumberFormat="1" applyFont="1" applyFill="1" applyBorder="1" applyAlignment="1">
      <alignment horizontal="center" vertical="top" wrapText="1"/>
    </xf>
    <xf numFmtId="164" fontId="24" fillId="0" borderId="10" xfId="0" applyNumberFormat="1" applyFont="1" applyFill="1" applyBorder="1" applyAlignment="1">
      <alignment horizontal="center" vertical="top" wrapText="1"/>
    </xf>
    <xf numFmtId="164" fontId="25" fillId="21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26" fillId="0" borderId="0" xfId="0" applyFont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30" fillId="21" borderId="10" xfId="0" applyNumberFormat="1" applyFont="1" applyFill="1" applyBorder="1" applyAlignment="1">
      <alignment horizontal="left" vertical="top" wrapText="1"/>
    </xf>
    <xf numFmtId="49" fontId="25" fillId="25" borderId="10" xfId="0" applyNumberFormat="1" applyFont="1" applyFill="1" applyBorder="1" applyAlignment="1">
      <alignment horizontal="left" vertical="center"/>
    </xf>
    <xf numFmtId="49" fontId="21" fillId="25" borderId="10" xfId="0" applyNumberFormat="1" applyFont="1" applyFill="1" applyBorder="1" applyAlignment="1">
      <alignment horizontal="center" vertical="center"/>
    </xf>
    <xf numFmtId="164" fontId="25" fillId="21" borderId="13" xfId="0" applyNumberFormat="1" applyFont="1" applyFill="1" applyBorder="1" applyAlignment="1">
      <alignment horizontal="center" vertical="top" wrapText="1"/>
    </xf>
    <xf numFmtId="49" fontId="32" fillId="0" borderId="0" xfId="0" applyNumberFormat="1" applyFont="1" applyFill="1" applyBorder="1" applyAlignment="1">
      <alignment horizontal="left" vertical="top"/>
    </xf>
    <xf numFmtId="49" fontId="28" fillId="0" borderId="0" xfId="0" applyNumberFormat="1" applyFont="1" applyFill="1" applyBorder="1" applyAlignment="1">
      <alignment horizontal="center" vertical="top" wrapText="1"/>
    </xf>
    <xf numFmtId="49" fontId="35" fillId="0" borderId="0" xfId="0" applyNumberFormat="1" applyFont="1" applyFill="1" applyBorder="1" applyAlignment="1">
      <alignment horizontal="center" vertical="top"/>
    </xf>
    <xf numFmtId="164" fontId="35" fillId="0" borderId="0" xfId="0" applyNumberFormat="1" applyFont="1" applyFill="1" applyBorder="1" applyAlignment="1">
      <alignment horizontal="center" vertical="top" wrapText="1"/>
    </xf>
    <xf numFmtId="164" fontId="23" fillId="24" borderId="13" xfId="0" applyNumberFormat="1" applyFont="1" applyFill="1" applyBorder="1" applyAlignment="1">
      <alignment horizontal="center" vertical="top" wrapText="1"/>
    </xf>
    <xf numFmtId="164" fontId="28" fillId="21" borderId="10" xfId="0" applyNumberFormat="1" applyFont="1" applyFill="1" applyBorder="1" applyAlignment="1">
      <alignment horizontal="center" vertical="center" wrapText="1"/>
    </xf>
    <xf numFmtId="49" fontId="28" fillId="21" borderId="10" xfId="0" applyNumberFormat="1" applyFont="1" applyFill="1" applyBorder="1" applyAlignment="1">
      <alignment horizontal="center" vertical="center" wrapText="1"/>
    </xf>
    <xf numFmtId="49" fontId="35" fillId="21" borderId="10" xfId="0" applyNumberFormat="1" applyFont="1" applyFill="1" applyBorder="1" applyAlignment="1">
      <alignment horizontal="center" vertical="center" wrapText="1"/>
    </xf>
    <xf numFmtId="164" fontId="35" fillId="21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/>
    </xf>
    <xf numFmtId="49" fontId="28" fillId="24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/>
    </xf>
    <xf numFmtId="164" fontId="24" fillId="26" borderId="10" xfId="0" applyNumberFormat="1" applyFont="1" applyFill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center" vertical="center"/>
    </xf>
    <xf numFmtId="49" fontId="28" fillId="27" borderId="10" xfId="0" applyNumberFormat="1" applyFont="1" applyFill="1" applyBorder="1" applyAlignment="1">
      <alignment horizontal="center" vertical="center" wrapText="1"/>
    </xf>
    <xf numFmtId="164" fontId="35" fillId="27" borderId="10" xfId="0" applyNumberFormat="1" applyFont="1" applyFill="1" applyBorder="1" applyAlignment="1">
      <alignment horizontal="center" vertical="center" wrapText="1"/>
    </xf>
    <xf numFmtId="49" fontId="38" fillId="28" borderId="10" xfId="0" applyNumberFormat="1" applyFont="1" applyFill="1" applyBorder="1" applyAlignment="1">
      <alignment horizontal="center" vertical="center" wrapText="1"/>
    </xf>
    <xf numFmtId="164" fontId="28" fillId="27" borderId="10" xfId="0" applyNumberFormat="1" applyFont="1" applyFill="1" applyBorder="1" applyAlignment="1">
      <alignment horizontal="center" vertical="center" wrapText="1"/>
    </xf>
    <xf numFmtId="164" fontId="34" fillId="0" borderId="10" xfId="0" applyNumberFormat="1" applyFont="1" applyFill="1" applyBorder="1" applyAlignment="1">
      <alignment horizontal="center" vertical="center" wrapText="1"/>
    </xf>
    <xf numFmtId="164" fontId="28" fillId="24" borderId="10" xfId="0" applyNumberFormat="1" applyFont="1" applyFill="1" applyBorder="1" applyAlignment="1">
      <alignment horizontal="center" vertical="center" wrapText="1"/>
    </xf>
    <xf numFmtId="164" fontId="34" fillId="24" borderId="10" xfId="0" applyNumberFormat="1" applyFont="1" applyFill="1" applyBorder="1" applyAlignment="1">
      <alignment horizontal="center" vertical="center" wrapText="1"/>
    </xf>
    <xf numFmtId="49" fontId="36" fillId="27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center" vertical="center"/>
    </xf>
    <xf numFmtId="49" fontId="34" fillId="0" borderId="14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164" fontId="23" fillId="0" borderId="14" xfId="0" applyNumberFormat="1" applyFont="1" applyBorder="1" applyAlignment="1">
      <alignment horizontal="center" vertical="center"/>
    </xf>
    <xf numFmtId="49" fontId="28" fillId="0" borderId="15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49" fontId="34" fillId="0" borderId="10" xfId="0" applyNumberFormat="1" applyFont="1" applyBorder="1" applyAlignment="1">
      <alignment horizontal="left" vertical="center" wrapText="1"/>
    </xf>
    <xf numFmtId="49" fontId="33" fillId="27" borderId="10" xfId="0" applyNumberFormat="1" applyFont="1" applyFill="1" applyBorder="1" applyAlignment="1">
      <alignment horizontal="left" vertical="center" wrapText="1"/>
    </xf>
    <xf numFmtId="49" fontId="37" fillId="28" borderId="10" xfId="0" applyNumberFormat="1" applyFont="1" applyFill="1" applyBorder="1" applyAlignment="1">
      <alignment horizontal="left"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49" fontId="30" fillId="27" borderId="10" xfId="0" applyNumberFormat="1" applyFont="1" applyFill="1" applyBorder="1" applyAlignment="1">
      <alignment horizontal="left" vertical="center" wrapText="1"/>
    </xf>
    <xf numFmtId="49" fontId="31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49" fontId="34" fillId="0" borderId="14" xfId="0" applyNumberFormat="1" applyFont="1" applyBorder="1" applyAlignment="1">
      <alignment horizontal="left" vertical="center" wrapText="1"/>
    </xf>
    <xf numFmtId="49" fontId="28" fillId="0" borderId="15" xfId="0" applyNumberFormat="1" applyFont="1" applyBorder="1" applyAlignment="1">
      <alignment horizontal="left" vertical="center" wrapText="1"/>
    </xf>
    <xf numFmtId="49" fontId="35" fillId="0" borderId="10" xfId="0" applyNumberFormat="1" applyFont="1" applyFill="1" applyBorder="1" applyAlignment="1">
      <alignment horizontal="left" vertical="center" wrapText="1"/>
    </xf>
    <xf numFmtId="49" fontId="35" fillId="0" borderId="10" xfId="0" applyNumberFormat="1" applyFont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164" fontId="22" fillId="26" borderId="10" xfId="0" applyNumberFormat="1" applyFont="1" applyFill="1" applyBorder="1" applyAlignment="1">
      <alignment horizontal="center" vertical="center"/>
    </xf>
    <xf numFmtId="164" fontId="23" fillId="26" borderId="10" xfId="0" applyNumberFormat="1" applyFont="1" applyFill="1" applyBorder="1" applyAlignment="1">
      <alignment horizontal="center" vertical="center"/>
    </xf>
    <xf numFmtId="164" fontId="28" fillId="29" borderId="10" xfId="0" applyNumberFormat="1" applyFont="1" applyFill="1" applyBorder="1" applyAlignment="1">
      <alignment horizontal="center" vertical="center" wrapText="1"/>
    </xf>
    <xf numFmtId="164" fontId="28" fillId="0" borderId="10" xfId="0" applyNumberFormat="1" applyFont="1" applyFill="1" applyBorder="1" applyAlignment="1">
      <alignment horizontal="center" vertical="center" wrapText="1"/>
    </xf>
    <xf numFmtId="164" fontId="23" fillId="26" borderId="15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left" vertical="center" wrapText="1"/>
    </xf>
    <xf numFmtId="164" fontId="35" fillId="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6" fillId="0" borderId="0" xfId="0" applyFont="1" applyFill="1" applyAlignment="1">
      <alignment/>
    </xf>
    <xf numFmtId="49" fontId="3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 horizontal="center" vertical="top" wrapText="1"/>
    </xf>
    <xf numFmtId="164" fontId="39" fillId="26" borderId="16" xfId="0" applyNumberFormat="1" applyFont="1" applyFill="1" applyBorder="1" applyAlignment="1">
      <alignment horizontal="right" vertical="top" wrapText="1"/>
    </xf>
    <xf numFmtId="164" fontId="39" fillId="26" borderId="0" xfId="0" applyNumberFormat="1" applyFont="1" applyFill="1" applyBorder="1" applyAlignment="1">
      <alignment horizontal="right" vertical="top" wrapText="1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8"/>
  <sheetViews>
    <sheetView tabSelected="1" zoomScaleSheetLayoutView="100" zoomScalePageLayoutView="0" workbookViewId="0" topLeftCell="A1">
      <selection activeCell="G1" sqref="G1"/>
    </sheetView>
  </sheetViews>
  <sheetFormatPr defaultColWidth="9.140625" defaultRowHeight="21.75" customHeight="1"/>
  <cols>
    <col min="1" max="1" width="50.8515625" style="0" customWidth="1"/>
    <col min="2" max="2" width="9.7109375" style="0" customWidth="1"/>
    <col min="3" max="3" width="7.8515625" style="0" customWidth="1"/>
    <col min="4" max="4" width="9.421875" style="0" customWidth="1"/>
    <col min="5" max="5" width="12.140625" style="0" customWidth="1"/>
    <col min="6" max="6" width="7.00390625" style="0" customWidth="1"/>
    <col min="7" max="7" width="14.00390625" style="0" customWidth="1"/>
    <col min="8" max="9" width="0" style="0" hidden="1" customWidth="1"/>
  </cols>
  <sheetData>
    <row r="1" spans="1:7" ht="12.75" customHeight="1">
      <c r="A1" s="88"/>
      <c r="B1" s="88"/>
      <c r="C1" s="88"/>
      <c r="D1" s="88"/>
      <c r="E1" s="88"/>
      <c r="F1" s="88" t="s">
        <v>134</v>
      </c>
      <c r="G1" s="88"/>
    </row>
    <row r="2" spans="1:16" ht="12.75" customHeight="1">
      <c r="A2" s="87"/>
      <c r="B2" s="87"/>
      <c r="C2" s="87"/>
      <c r="D2" s="87"/>
      <c r="E2" s="87"/>
      <c r="F2" s="87" t="s">
        <v>135</v>
      </c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12.75" customHeight="1">
      <c r="A3" s="87"/>
      <c r="B3" s="87"/>
      <c r="C3" s="87"/>
      <c r="D3" s="87"/>
      <c r="E3" s="87"/>
      <c r="F3" s="87" t="s">
        <v>95</v>
      </c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ht="12.75" customHeight="1">
      <c r="A4" s="87" t="s">
        <v>136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 ht="12.75" customHeight="1">
      <c r="A5" s="87" t="s">
        <v>137</v>
      </c>
      <c r="B5" s="87"/>
      <c r="C5" s="87"/>
      <c r="D5" s="87"/>
      <c r="E5" s="87"/>
      <c r="F5" s="1"/>
      <c r="G5" s="1"/>
      <c r="H5" s="1"/>
      <c r="I5" s="1"/>
      <c r="J5" s="1"/>
      <c r="K5" s="90"/>
      <c r="L5" s="90"/>
      <c r="M5" s="90"/>
      <c r="N5" s="90"/>
      <c r="O5" s="90"/>
      <c r="P5" s="90"/>
    </row>
    <row r="6" spans="1:16" ht="14.25" customHeight="1">
      <c r="A6" s="1"/>
      <c r="B6" s="1"/>
      <c r="C6" s="1"/>
      <c r="D6" s="2"/>
      <c r="E6" s="2"/>
      <c r="F6" s="1"/>
      <c r="G6" s="1" t="s">
        <v>138</v>
      </c>
      <c r="H6" s="1"/>
      <c r="I6" s="1"/>
      <c r="J6" s="1"/>
      <c r="K6" s="91"/>
      <c r="L6" s="91"/>
      <c r="M6" s="91"/>
      <c r="N6" s="91"/>
      <c r="O6" s="91"/>
      <c r="P6" s="91"/>
    </row>
    <row r="7" spans="1:16" ht="21.75" customHeight="1">
      <c r="A7" s="92" t="s">
        <v>139</v>
      </c>
      <c r="B7" s="92"/>
      <c r="C7" s="92"/>
      <c r="D7" s="92"/>
      <c r="E7" s="92"/>
      <c r="F7" s="92"/>
      <c r="G7" s="87"/>
      <c r="H7" s="87"/>
      <c r="I7" s="87"/>
      <c r="J7" s="87"/>
      <c r="K7" s="87"/>
      <c r="L7" s="87"/>
      <c r="M7" s="87"/>
      <c r="N7" s="87"/>
      <c r="O7" s="87"/>
      <c r="P7" s="87"/>
    </row>
    <row r="8" spans="1:7" ht="21" customHeight="1">
      <c r="A8" s="89" t="s">
        <v>67</v>
      </c>
      <c r="B8" s="89"/>
      <c r="C8" s="89"/>
      <c r="D8" s="89"/>
      <c r="E8" s="89"/>
      <c r="F8" s="89"/>
      <c r="G8" s="89"/>
    </row>
    <row r="9" spans="1:7" ht="13.5" customHeight="1">
      <c r="A9" s="3"/>
      <c r="B9" s="3"/>
      <c r="G9" s="1" t="s">
        <v>66</v>
      </c>
    </row>
    <row r="10" spans="1:9" ht="30.75" customHeight="1">
      <c r="A10" s="4" t="s">
        <v>68</v>
      </c>
      <c r="B10" s="4" t="s">
        <v>69</v>
      </c>
      <c r="C10" s="4" t="s">
        <v>70</v>
      </c>
      <c r="D10" s="4" t="s">
        <v>71</v>
      </c>
      <c r="E10" s="4" t="s">
        <v>72</v>
      </c>
      <c r="F10" s="4" t="s">
        <v>73</v>
      </c>
      <c r="G10" s="5" t="s">
        <v>74</v>
      </c>
      <c r="H10" s="17" t="s">
        <v>31</v>
      </c>
      <c r="I10" s="6" t="s">
        <v>0</v>
      </c>
    </row>
    <row r="11" spans="1:9" ht="21.75" customHeight="1">
      <c r="A11" s="22" t="s">
        <v>75</v>
      </c>
      <c r="B11" s="23"/>
      <c r="C11" s="23"/>
      <c r="D11" s="23"/>
      <c r="E11" s="23"/>
      <c r="F11" s="23"/>
      <c r="G11" s="30">
        <v>9907</v>
      </c>
      <c r="H11" s="7" t="s">
        <v>40</v>
      </c>
      <c r="I11" s="7" t="s">
        <v>41</v>
      </c>
    </row>
    <row r="12" spans="1:9" ht="26.25">
      <c r="A12" s="21" t="s">
        <v>94</v>
      </c>
      <c r="B12" s="31" t="s">
        <v>93</v>
      </c>
      <c r="C12" s="31"/>
      <c r="D12" s="31"/>
      <c r="E12" s="31"/>
      <c r="F12" s="31"/>
      <c r="G12" s="30">
        <v>8478.8</v>
      </c>
      <c r="H12" s="8" t="e">
        <f>H14+H24+#REF!+#REF!+#REF!+H67+H75+H82+H85+H92+H101+#REF!+#REF!+#REF!+H49+#REF!+H64+#REF!+#REF!</f>
        <v>#REF!</v>
      </c>
      <c r="I12" s="8" t="e">
        <f>I14+I24+#REF!+#REF!+#REF!+I67+I75+I82+I85+I92+I101+#REF!+#REF!+#REF!+I49+#REF!+I64+#REF!+#REF!</f>
        <v>#REF!</v>
      </c>
    </row>
    <row r="13" spans="1:9" ht="12.75">
      <c r="A13" s="21" t="s">
        <v>92</v>
      </c>
      <c r="B13" s="32" t="s">
        <v>93</v>
      </c>
      <c r="C13" s="32" t="s">
        <v>76</v>
      </c>
      <c r="D13" s="32" t="s">
        <v>77</v>
      </c>
      <c r="E13" s="32"/>
      <c r="F13" s="32"/>
      <c r="G13" s="33">
        <v>3862</v>
      </c>
      <c r="H13" s="8" t="e">
        <f>H16+H25+#REF!+#REF!+#REF!+#REF!+H76+H83+H86+H93+H102+#REF!+#REF!+#REF!+H55+H62+H65+#REF!+#REF!</f>
        <v>#REF!</v>
      </c>
      <c r="I13" s="8" t="e">
        <f>I16+I25+#REF!+#REF!+#REF!+#REF!+I76+I83+I86+I93+I102+#REF!+#REF!+#REF!+I55+I62+I65+#REF!+#REF!</f>
        <v>#REF!</v>
      </c>
    </row>
    <row r="14" spans="1:9" ht="27.75" customHeight="1">
      <c r="A14" s="73" t="s">
        <v>1</v>
      </c>
      <c r="B14" s="34" t="s">
        <v>93</v>
      </c>
      <c r="C14" s="35" t="s">
        <v>76</v>
      </c>
      <c r="D14" s="34" t="s">
        <v>78</v>
      </c>
      <c r="E14" s="34"/>
      <c r="F14" s="34"/>
      <c r="G14" s="36">
        <f>G16</f>
        <v>629.5</v>
      </c>
      <c r="H14" s="9" t="e">
        <f>H16</f>
        <v>#REF!</v>
      </c>
      <c r="I14" s="9" t="e">
        <f>I16</f>
        <v>#REF!</v>
      </c>
    </row>
    <row r="15" spans="1:9" ht="15.75" customHeight="1">
      <c r="A15" s="59" t="s">
        <v>100</v>
      </c>
      <c r="B15" s="34" t="s">
        <v>93</v>
      </c>
      <c r="C15" s="35" t="s">
        <v>76</v>
      </c>
      <c r="D15" s="34" t="s">
        <v>78</v>
      </c>
      <c r="E15" s="34" t="s">
        <v>101</v>
      </c>
      <c r="F15" s="34"/>
      <c r="G15" s="36">
        <v>629.5</v>
      </c>
      <c r="H15" s="9"/>
      <c r="I15" s="9"/>
    </row>
    <row r="16" spans="1:9" ht="15.75" customHeight="1">
      <c r="A16" s="59" t="s">
        <v>102</v>
      </c>
      <c r="B16" s="37" t="s">
        <v>93</v>
      </c>
      <c r="C16" s="34" t="s">
        <v>76</v>
      </c>
      <c r="D16" s="34" t="s">
        <v>78</v>
      </c>
      <c r="E16" s="34" t="s">
        <v>103</v>
      </c>
      <c r="F16" s="34"/>
      <c r="G16" s="36">
        <f>G17</f>
        <v>629.5</v>
      </c>
      <c r="H16" s="9" t="e">
        <f>H17</f>
        <v>#REF!</v>
      </c>
      <c r="I16" s="9" t="e">
        <f>I17</f>
        <v>#REF!</v>
      </c>
    </row>
    <row r="17" spans="1:9" ht="15" customHeight="1">
      <c r="A17" s="60" t="s">
        <v>2</v>
      </c>
      <c r="B17" s="37" t="s">
        <v>93</v>
      </c>
      <c r="C17" s="35" t="s">
        <v>76</v>
      </c>
      <c r="D17" s="35" t="s">
        <v>78</v>
      </c>
      <c r="E17" s="35" t="s">
        <v>104</v>
      </c>
      <c r="F17" s="35"/>
      <c r="G17" s="36">
        <f>G18</f>
        <v>629.5</v>
      </c>
      <c r="H17" s="10" t="e">
        <f>#REF!</f>
        <v>#REF!</v>
      </c>
      <c r="I17" s="10" t="e">
        <f>#REF!</f>
        <v>#REF!</v>
      </c>
    </row>
    <row r="18" spans="1:9" ht="51.75" customHeight="1">
      <c r="A18" s="60" t="s">
        <v>56</v>
      </c>
      <c r="B18" s="37" t="s">
        <v>93</v>
      </c>
      <c r="C18" s="34" t="s">
        <v>76</v>
      </c>
      <c r="D18" s="34" t="s">
        <v>78</v>
      </c>
      <c r="E18" s="34" t="s">
        <v>104</v>
      </c>
      <c r="F18" s="34" t="s">
        <v>55</v>
      </c>
      <c r="G18" s="76">
        <v>629.5</v>
      </c>
      <c r="H18" s="11">
        <v>1071.8</v>
      </c>
      <c r="I18" s="11">
        <v>1071.8</v>
      </c>
    </row>
    <row r="19" spans="1:9" ht="33.75">
      <c r="A19" s="74" t="s">
        <v>84</v>
      </c>
      <c r="B19" s="37" t="s">
        <v>93</v>
      </c>
      <c r="C19" s="34" t="s">
        <v>76</v>
      </c>
      <c r="D19" s="34" t="s">
        <v>80</v>
      </c>
      <c r="E19" s="34"/>
      <c r="F19" s="34"/>
      <c r="G19" s="38">
        <v>247</v>
      </c>
      <c r="H19" s="11"/>
      <c r="I19" s="11"/>
    </row>
    <row r="20" spans="1:9" ht="12.75">
      <c r="A20" s="59" t="s">
        <v>102</v>
      </c>
      <c r="B20" s="37" t="s">
        <v>93</v>
      </c>
      <c r="C20" s="34" t="s">
        <v>76</v>
      </c>
      <c r="D20" s="34" t="s">
        <v>80</v>
      </c>
      <c r="E20" s="34" t="s">
        <v>103</v>
      </c>
      <c r="F20" s="34"/>
      <c r="G20" s="39">
        <v>247</v>
      </c>
      <c r="H20" s="11"/>
      <c r="I20" s="11"/>
    </row>
    <row r="21" spans="1:9" ht="24">
      <c r="A21" s="61" t="s">
        <v>105</v>
      </c>
      <c r="B21" s="37" t="s">
        <v>93</v>
      </c>
      <c r="C21" s="35" t="s">
        <v>76</v>
      </c>
      <c r="D21" s="35" t="s">
        <v>80</v>
      </c>
      <c r="E21" s="35" t="s">
        <v>106</v>
      </c>
      <c r="F21" s="34"/>
      <c r="G21" s="39">
        <v>247</v>
      </c>
      <c r="H21" s="11"/>
      <c r="I21" s="11"/>
    </row>
    <row r="22" spans="1:9" ht="51.75" customHeight="1">
      <c r="A22" s="60" t="s">
        <v>56</v>
      </c>
      <c r="B22" s="37" t="s">
        <v>93</v>
      </c>
      <c r="C22" s="34" t="s">
        <v>76</v>
      </c>
      <c r="D22" s="34" t="s">
        <v>80</v>
      </c>
      <c r="E22" s="35" t="s">
        <v>106</v>
      </c>
      <c r="F22" s="34" t="s">
        <v>55</v>
      </c>
      <c r="G22" s="76">
        <v>238.8</v>
      </c>
      <c r="H22" s="11"/>
      <c r="I22" s="11"/>
    </row>
    <row r="23" spans="1:9" ht="29.25" customHeight="1">
      <c r="A23" s="60" t="s">
        <v>58</v>
      </c>
      <c r="B23" s="37" t="s">
        <v>93</v>
      </c>
      <c r="C23" s="34" t="s">
        <v>76</v>
      </c>
      <c r="D23" s="34" t="s">
        <v>80</v>
      </c>
      <c r="E23" s="34" t="s">
        <v>106</v>
      </c>
      <c r="F23" s="34" t="s">
        <v>57</v>
      </c>
      <c r="G23" s="76">
        <v>8.2</v>
      </c>
      <c r="H23" s="11"/>
      <c r="I23" s="11"/>
    </row>
    <row r="24" spans="1:9" ht="56.25" customHeight="1">
      <c r="A24" s="75" t="s">
        <v>64</v>
      </c>
      <c r="B24" s="37" t="s">
        <v>93</v>
      </c>
      <c r="C24" s="35" t="s">
        <v>76</v>
      </c>
      <c r="D24" s="34" t="s">
        <v>79</v>
      </c>
      <c r="E24" s="34"/>
      <c r="F24" s="34"/>
      <c r="G24" s="41">
        <v>2661.3</v>
      </c>
      <c r="H24" s="9" t="e">
        <f>H25</f>
        <v>#REF!</v>
      </c>
      <c r="I24" s="9" t="e">
        <f>I25</f>
        <v>#REF!</v>
      </c>
    </row>
    <row r="25" spans="1:9" ht="18" customHeight="1">
      <c r="A25" s="59" t="s">
        <v>102</v>
      </c>
      <c r="B25" s="37" t="s">
        <v>93</v>
      </c>
      <c r="C25" s="35" t="s">
        <v>76</v>
      </c>
      <c r="D25" s="34" t="s">
        <v>79</v>
      </c>
      <c r="E25" s="34" t="s">
        <v>103</v>
      </c>
      <c r="F25" s="34"/>
      <c r="G25" s="41">
        <v>2419.3</v>
      </c>
      <c r="H25" s="9" t="e">
        <f>H26</f>
        <v>#REF!</v>
      </c>
      <c r="I25" s="9" t="e">
        <f>I26</f>
        <v>#REF!</v>
      </c>
    </row>
    <row r="26" spans="1:9" ht="30" customHeight="1">
      <c r="A26" s="61" t="s">
        <v>105</v>
      </c>
      <c r="B26" s="37" t="s">
        <v>93</v>
      </c>
      <c r="C26" s="35" t="s">
        <v>76</v>
      </c>
      <c r="D26" s="35" t="s">
        <v>79</v>
      </c>
      <c r="E26" s="35" t="s">
        <v>106</v>
      </c>
      <c r="F26" s="35"/>
      <c r="G26" s="41">
        <v>2419.3</v>
      </c>
      <c r="H26" s="10" t="e">
        <f>#REF!</f>
        <v>#REF!</v>
      </c>
      <c r="I26" s="10" t="e">
        <f>#REF!</f>
        <v>#REF!</v>
      </c>
    </row>
    <row r="27" spans="1:9" ht="49.5" customHeight="1">
      <c r="A27" s="60" t="s">
        <v>56</v>
      </c>
      <c r="B27" s="37" t="s">
        <v>93</v>
      </c>
      <c r="C27" s="34" t="s">
        <v>76</v>
      </c>
      <c r="D27" s="34" t="s">
        <v>79</v>
      </c>
      <c r="E27" s="34" t="s">
        <v>106</v>
      </c>
      <c r="F27" s="34" t="s">
        <v>55</v>
      </c>
      <c r="G27" s="76">
        <v>1600.3</v>
      </c>
      <c r="H27" s="11">
        <v>15613.4</v>
      </c>
      <c r="I27" s="11">
        <v>15613.4</v>
      </c>
    </row>
    <row r="28" spans="1:9" ht="27" customHeight="1">
      <c r="A28" s="60" t="s">
        <v>58</v>
      </c>
      <c r="B28" s="37" t="s">
        <v>93</v>
      </c>
      <c r="C28" s="34" t="s">
        <v>76</v>
      </c>
      <c r="D28" s="34" t="s">
        <v>79</v>
      </c>
      <c r="E28" s="34" t="s">
        <v>106</v>
      </c>
      <c r="F28" s="34" t="s">
        <v>57</v>
      </c>
      <c r="G28" s="76">
        <v>819</v>
      </c>
      <c r="H28" s="11"/>
      <c r="I28" s="11"/>
    </row>
    <row r="29" spans="1:13" ht="21.75" customHeight="1">
      <c r="A29" s="61" t="s">
        <v>5</v>
      </c>
      <c r="B29" s="37" t="s">
        <v>93</v>
      </c>
      <c r="C29" s="35" t="s">
        <v>76</v>
      </c>
      <c r="D29" s="34" t="s">
        <v>79</v>
      </c>
      <c r="E29" s="34" t="s">
        <v>107</v>
      </c>
      <c r="F29" s="35"/>
      <c r="G29" s="36">
        <f>G30</f>
        <v>242</v>
      </c>
      <c r="H29" s="13" t="e">
        <f>#REF!</f>
        <v>#REF!</v>
      </c>
      <c r="I29" s="13" t="e">
        <f>#REF!</f>
        <v>#REF!</v>
      </c>
      <c r="M29" s="18"/>
    </row>
    <row r="30" spans="1:9" ht="21" customHeight="1">
      <c r="A30" s="60" t="s">
        <v>59</v>
      </c>
      <c r="B30" s="37" t="s">
        <v>93</v>
      </c>
      <c r="C30" s="34" t="s">
        <v>76</v>
      </c>
      <c r="D30" s="34" t="s">
        <v>79</v>
      </c>
      <c r="E30" s="34" t="s">
        <v>108</v>
      </c>
      <c r="F30" s="34" t="s">
        <v>60</v>
      </c>
      <c r="G30" s="77">
        <v>242</v>
      </c>
      <c r="H30" s="11">
        <v>110</v>
      </c>
      <c r="I30" s="11">
        <v>110</v>
      </c>
    </row>
    <row r="31" spans="1:9" ht="33.75">
      <c r="A31" s="74" t="s">
        <v>88</v>
      </c>
      <c r="B31" s="37" t="s">
        <v>93</v>
      </c>
      <c r="C31" s="34" t="s">
        <v>76</v>
      </c>
      <c r="D31" s="34" t="s">
        <v>89</v>
      </c>
      <c r="E31" s="34"/>
      <c r="F31" s="34"/>
      <c r="G31" s="38">
        <v>324.2</v>
      </c>
      <c r="H31" s="11"/>
      <c r="I31" s="11"/>
    </row>
    <row r="32" spans="1:9" ht="12.75">
      <c r="A32" s="59" t="s">
        <v>102</v>
      </c>
      <c r="B32" s="37" t="s">
        <v>93</v>
      </c>
      <c r="C32" s="34" t="s">
        <v>76</v>
      </c>
      <c r="D32" s="34" t="s">
        <v>89</v>
      </c>
      <c r="E32" s="34" t="s">
        <v>103</v>
      </c>
      <c r="F32" s="34"/>
      <c r="G32" s="39">
        <v>324.2</v>
      </c>
      <c r="H32" s="11"/>
      <c r="I32" s="11"/>
    </row>
    <row r="33" spans="1:9" ht="24">
      <c r="A33" s="61" t="s">
        <v>105</v>
      </c>
      <c r="B33" s="37" t="s">
        <v>93</v>
      </c>
      <c r="C33" s="34" t="s">
        <v>76</v>
      </c>
      <c r="D33" s="34" t="s">
        <v>89</v>
      </c>
      <c r="E33" s="35" t="s">
        <v>106</v>
      </c>
      <c r="F33" s="34"/>
      <c r="G33" s="39">
        <v>324.2</v>
      </c>
      <c r="H33" s="11"/>
      <c r="I33" s="11"/>
    </row>
    <row r="34" spans="1:9" ht="48">
      <c r="A34" s="60" t="s">
        <v>56</v>
      </c>
      <c r="B34" s="37" t="s">
        <v>93</v>
      </c>
      <c r="C34" s="34" t="s">
        <v>76</v>
      </c>
      <c r="D34" s="34" t="s">
        <v>89</v>
      </c>
      <c r="E34" s="34" t="s">
        <v>106</v>
      </c>
      <c r="F34" s="34" t="s">
        <v>55</v>
      </c>
      <c r="G34" s="76">
        <v>324.2</v>
      </c>
      <c r="H34" s="11"/>
      <c r="I34" s="11"/>
    </row>
    <row r="35" spans="1:9" ht="12.75">
      <c r="A35" s="74" t="s">
        <v>90</v>
      </c>
      <c r="B35" s="37" t="s">
        <v>93</v>
      </c>
      <c r="C35" s="34" t="s">
        <v>76</v>
      </c>
      <c r="D35" s="34" t="s">
        <v>91</v>
      </c>
      <c r="E35" s="34"/>
      <c r="F35" s="34"/>
      <c r="G35" s="42">
        <f>G36</f>
        <v>0</v>
      </c>
      <c r="H35" s="11"/>
      <c r="I35" s="11"/>
    </row>
    <row r="36" spans="1:9" ht="12.75">
      <c r="A36" s="59" t="s">
        <v>102</v>
      </c>
      <c r="B36" s="37" t="s">
        <v>93</v>
      </c>
      <c r="C36" s="34" t="s">
        <v>76</v>
      </c>
      <c r="D36" s="34" t="s">
        <v>91</v>
      </c>
      <c r="E36" s="34" t="s">
        <v>103</v>
      </c>
      <c r="F36" s="34"/>
      <c r="G36" s="42">
        <f>G37</f>
        <v>0</v>
      </c>
      <c r="H36" s="11"/>
      <c r="I36" s="11"/>
    </row>
    <row r="37" spans="1:9" ht="12.75">
      <c r="A37" s="60" t="s">
        <v>109</v>
      </c>
      <c r="B37" s="37" t="s">
        <v>93</v>
      </c>
      <c r="C37" s="34" t="s">
        <v>76</v>
      </c>
      <c r="D37" s="34" t="s">
        <v>91</v>
      </c>
      <c r="E37" s="34" t="s">
        <v>110</v>
      </c>
      <c r="F37" s="34"/>
      <c r="G37" s="42">
        <f>G38</f>
        <v>0</v>
      </c>
      <c r="H37" s="11"/>
      <c r="I37" s="11"/>
    </row>
    <row r="38" spans="1:9" ht="12.75">
      <c r="A38" s="60" t="s">
        <v>59</v>
      </c>
      <c r="B38" s="37" t="s">
        <v>93</v>
      </c>
      <c r="C38" s="34" t="s">
        <v>76</v>
      </c>
      <c r="D38" s="34" t="s">
        <v>91</v>
      </c>
      <c r="E38" s="34" t="s">
        <v>110</v>
      </c>
      <c r="F38" s="34" t="s">
        <v>60</v>
      </c>
      <c r="G38" s="76">
        <v>0</v>
      </c>
      <c r="H38" s="11"/>
      <c r="I38" s="11"/>
    </row>
    <row r="39" spans="1:9" ht="21" customHeight="1">
      <c r="A39" s="75" t="s">
        <v>86</v>
      </c>
      <c r="B39" s="37" t="s">
        <v>93</v>
      </c>
      <c r="C39" s="34" t="s">
        <v>76</v>
      </c>
      <c r="D39" s="34" t="s">
        <v>87</v>
      </c>
      <c r="E39" s="34"/>
      <c r="F39" s="34"/>
      <c r="G39" s="39">
        <f>G40</f>
        <v>0</v>
      </c>
      <c r="H39" s="11"/>
      <c r="I39" s="11"/>
    </row>
    <row r="40" spans="1:9" ht="12.75">
      <c r="A40" s="59" t="s">
        <v>102</v>
      </c>
      <c r="B40" s="37" t="s">
        <v>93</v>
      </c>
      <c r="C40" s="34" t="s">
        <v>76</v>
      </c>
      <c r="D40" s="34" t="s">
        <v>87</v>
      </c>
      <c r="E40" s="34" t="s">
        <v>103</v>
      </c>
      <c r="F40" s="34"/>
      <c r="G40" s="39">
        <f>G41</f>
        <v>0</v>
      </c>
      <c r="H40" s="11"/>
      <c r="I40" s="11"/>
    </row>
    <row r="41" spans="1:9" ht="24" customHeight="1">
      <c r="A41" s="61" t="s">
        <v>105</v>
      </c>
      <c r="B41" s="37" t="s">
        <v>93</v>
      </c>
      <c r="C41" s="34" t="s">
        <v>76</v>
      </c>
      <c r="D41" s="34" t="s">
        <v>87</v>
      </c>
      <c r="E41" s="35" t="s">
        <v>106</v>
      </c>
      <c r="F41" s="34"/>
      <c r="G41" s="39">
        <f>G42</f>
        <v>0</v>
      </c>
      <c r="H41" s="11"/>
      <c r="I41" s="11"/>
    </row>
    <row r="42" spans="1:9" ht="30.75" customHeight="1">
      <c r="A42" s="60" t="s">
        <v>4</v>
      </c>
      <c r="B42" s="37" t="s">
        <v>93</v>
      </c>
      <c r="C42" s="34" t="s">
        <v>76</v>
      </c>
      <c r="D42" s="34" t="s">
        <v>87</v>
      </c>
      <c r="E42" s="35" t="s">
        <v>106</v>
      </c>
      <c r="F42" s="34"/>
      <c r="G42" s="39">
        <f>G43</f>
        <v>0</v>
      </c>
      <c r="H42" s="11"/>
      <c r="I42" s="11"/>
    </row>
    <row r="43" spans="1:9" ht="48">
      <c r="A43" s="60" t="s">
        <v>56</v>
      </c>
      <c r="B43" s="37" t="s">
        <v>93</v>
      </c>
      <c r="C43" s="34" t="s">
        <v>76</v>
      </c>
      <c r="D43" s="34" t="s">
        <v>87</v>
      </c>
      <c r="E43" s="34" t="s">
        <v>106</v>
      </c>
      <c r="F43" s="34" t="s">
        <v>55</v>
      </c>
      <c r="G43" s="76">
        <v>0</v>
      </c>
      <c r="H43" s="11"/>
      <c r="I43" s="11"/>
    </row>
    <row r="44" spans="1:9" ht="19.5" customHeight="1">
      <c r="A44" s="63" t="s">
        <v>61</v>
      </c>
      <c r="B44" s="45" t="s">
        <v>93</v>
      </c>
      <c r="C44" s="45" t="s">
        <v>79</v>
      </c>
      <c r="D44" s="45" t="s">
        <v>81</v>
      </c>
      <c r="E44" s="45"/>
      <c r="F44" s="45"/>
      <c r="G44" s="46">
        <v>1450.1</v>
      </c>
      <c r="H44" s="11"/>
      <c r="I44" s="11"/>
    </row>
    <row r="45" spans="1:9" ht="16.5" customHeight="1">
      <c r="A45" s="59" t="s">
        <v>100</v>
      </c>
      <c r="B45" s="37" t="s">
        <v>93</v>
      </c>
      <c r="C45" s="35" t="s">
        <v>79</v>
      </c>
      <c r="D45" s="35" t="s">
        <v>81</v>
      </c>
      <c r="E45" s="34" t="s">
        <v>133</v>
      </c>
      <c r="F45" s="35"/>
      <c r="G45" s="79">
        <v>1450.1</v>
      </c>
      <c r="H45" s="11"/>
      <c r="I45" s="11"/>
    </row>
    <row r="46" spans="1:9" ht="16.5" customHeight="1">
      <c r="A46" s="60" t="s">
        <v>33</v>
      </c>
      <c r="B46" s="37" t="s">
        <v>93</v>
      </c>
      <c r="C46" s="35" t="s">
        <v>79</v>
      </c>
      <c r="D46" s="35" t="s">
        <v>81</v>
      </c>
      <c r="E46" s="34" t="s">
        <v>131</v>
      </c>
      <c r="F46" s="34"/>
      <c r="G46" s="79">
        <v>1450.1</v>
      </c>
      <c r="H46" s="11"/>
      <c r="I46" s="11"/>
    </row>
    <row r="47" spans="1:9" ht="13.5" customHeight="1">
      <c r="A47" s="60" t="s">
        <v>121</v>
      </c>
      <c r="B47" s="37" t="s">
        <v>93</v>
      </c>
      <c r="C47" s="35" t="s">
        <v>79</v>
      </c>
      <c r="D47" s="35" t="s">
        <v>81</v>
      </c>
      <c r="E47" s="34" t="s">
        <v>132</v>
      </c>
      <c r="F47" s="34"/>
      <c r="G47" s="79">
        <v>1450.1</v>
      </c>
      <c r="H47" s="11"/>
      <c r="I47" s="11"/>
    </row>
    <row r="48" spans="1:12" ht="25.5" customHeight="1">
      <c r="A48" s="60" t="s">
        <v>58</v>
      </c>
      <c r="B48" s="37" t="s">
        <v>93</v>
      </c>
      <c r="C48" s="35" t="s">
        <v>79</v>
      </c>
      <c r="D48" s="35" t="s">
        <v>81</v>
      </c>
      <c r="E48" s="34" t="s">
        <v>132</v>
      </c>
      <c r="F48" s="34" t="s">
        <v>57</v>
      </c>
      <c r="G48" s="78">
        <v>1450.1</v>
      </c>
      <c r="H48" s="11"/>
      <c r="I48" s="11"/>
      <c r="L48" s="16"/>
    </row>
    <row r="49" spans="1:12" ht="25.5" customHeight="1">
      <c r="A49" s="62" t="s">
        <v>42</v>
      </c>
      <c r="B49" s="43" t="s">
        <v>93</v>
      </c>
      <c r="C49" s="43" t="s">
        <v>82</v>
      </c>
      <c r="D49" s="43" t="s">
        <v>77</v>
      </c>
      <c r="E49" s="43"/>
      <c r="F49" s="43"/>
      <c r="G49" s="44">
        <v>3156</v>
      </c>
      <c r="H49" s="11"/>
      <c r="I49" s="11"/>
      <c r="L49" s="16"/>
    </row>
    <row r="50" spans="1:12" s="84" customFormat="1" ht="12.75">
      <c r="A50" s="59" t="s">
        <v>100</v>
      </c>
      <c r="B50" s="86" t="s">
        <v>93</v>
      </c>
      <c r="C50" s="86" t="s">
        <v>82</v>
      </c>
      <c r="D50" s="86" t="s">
        <v>78</v>
      </c>
      <c r="E50" s="86" t="s">
        <v>101</v>
      </c>
      <c r="F50" s="86"/>
      <c r="G50" s="82">
        <v>17.7</v>
      </c>
      <c r="H50" s="83"/>
      <c r="I50" s="83"/>
      <c r="L50" s="85"/>
    </row>
    <row r="51" spans="1:12" s="84" customFormat="1" ht="12.75">
      <c r="A51" s="59" t="s">
        <v>111</v>
      </c>
      <c r="B51" s="86" t="s">
        <v>93</v>
      </c>
      <c r="C51" s="86" t="s">
        <v>82</v>
      </c>
      <c r="D51" s="86" t="s">
        <v>78</v>
      </c>
      <c r="E51" s="86" t="s">
        <v>112</v>
      </c>
      <c r="F51" s="86"/>
      <c r="G51" s="82">
        <v>17.7</v>
      </c>
      <c r="H51" s="83"/>
      <c r="I51" s="83"/>
      <c r="L51" s="85"/>
    </row>
    <row r="52" spans="1:12" s="84" customFormat="1" ht="12.75">
      <c r="A52" s="81" t="s">
        <v>24</v>
      </c>
      <c r="B52" s="34" t="s">
        <v>93</v>
      </c>
      <c r="C52" s="34" t="s">
        <v>82</v>
      </c>
      <c r="D52" s="34" t="s">
        <v>78</v>
      </c>
      <c r="E52" s="34" t="s">
        <v>113</v>
      </c>
      <c r="F52" s="34"/>
      <c r="G52" s="82">
        <v>17.7</v>
      </c>
      <c r="H52" s="83"/>
      <c r="I52" s="83"/>
      <c r="L52" s="85"/>
    </row>
    <row r="53" spans="1:12" s="84" customFormat="1" ht="24">
      <c r="A53" s="60" t="s">
        <v>58</v>
      </c>
      <c r="B53" s="34" t="s">
        <v>93</v>
      </c>
      <c r="C53" s="34" t="s">
        <v>82</v>
      </c>
      <c r="D53" s="34" t="s">
        <v>78</v>
      </c>
      <c r="E53" s="34" t="s">
        <v>113</v>
      </c>
      <c r="F53" s="34" t="s">
        <v>57</v>
      </c>
      <c r="G53" s="78">
        <v>17.7</v>
      </c>
      <c r="H53" s="83"/>
      <c r="I53" s="83"/>
      <c r="L53" s="85"/>
    </row>
    <row r="54" spans="1:12" s="84" customFormat="1" ht="12.75">
      <c r="A54" s="59" t="s">
        <v>100</v>
      </c>
      <c r="B54" s="34" t="s">
        <v>93</v>
      </c>
      <c r="C54" s="34" t="s">
        <v>82</v>
      </c>
      <c r="D54" s="34" t="s">
        <v>80</v>
      </c>
      <c r="E54" s="34" t="s">
        <v>101</v>
      </c>
      <c r="F54" s="34"/>
      <c r="G54" s="78">
        <v>3138.3</v>
      </c>
      <c r="H54" s="83"/>
      <c r="I54" s="83"/>
      <c r="L54" s="85"/>
    </row>
    <row r="55" spans="1:9" ht="21" customHeight="1">
      <c r="A55" s="61" t="s">
        <v>122</v>
      </c>
      <c r="B55" s="37" t="s">
        <v>93</v>
      </c>
      <c r="C55" s="35" t="s">
        <v>82</v>
      </c>
      <c r="D55" s="34" t="s">
        <v>80</v>
      </c>
      <c r="E55" s="34" t="s">
        <v>114</v>
      </c>
      <c r="F55" s="34"/>
      <c r="G55" s="41">
        <v>3138.3</v>
      </c>
      <c r="H55" s="9" t="e">
        <f>#REF!</f>
        <v>#REF!</v>
      </c>
      <c r="I55" s="9" t="e">
        <f>#REF!</f>
        <v>#REF!</v>
      </c>
    </row>
    <row r="56" spans="1:9" ht="15.75" customHeight="1">
      <c r="A56" s="61" t="s">
        <v>7</v>
      </c>
      <c r="B56" s="37" t="s">
        <v>93</v>
      </c>
      <c r="C56" s="35" t="s">
        <v>82</v>
      </c>
      <c r="D56" s="34" t="s">
        <v>80</v>
      </c>
      <c r="E56" s="34" t="s">
        <v>115</v>
      </c>
      <c r="F56" s="34"/>
      <c r="G56" s="41">
        <v>2753.1</v>
      </c>
      <c r="H56" s="9"/>
      <c r="I56" s="9"/>
    </row>
    <row r="57" spans="1:9" ht="28.5" customHeight="1">
      <c r="A57" s="60" t="s">
        <v>58</v>
      </c>
      <c r="B57" s="37" t="s">
        <v>93</v>
      </c>
      <c r="C57" s="35" t="s">
        <v>82</v>
      </c>
      <c r="D57" s="34" t="s">
        <v>80</v>
      </c>
      <c r="E57" s="34" t="s">
        <v>115</v>
      </c>
      <c r="F57" s="34" t="s">
        <v>57</v>
      </c>
      <c r="G57" s="78">
        <v>2753.1</v>
      </c>
      <c r="H57" s="9"/>
      <c r="I57" s="9"/>
    </row>
    <row r="58" spans="1:9" ht="16.5" customHeight="1">
      <c r="A58" s="58" t="s">
        <v>28</v>
      </c>
      <c r="B58" s="37" t="s">
        <v>93</v>
      </c>
      <c r="C58" s="35" t="s">
        <v>82</v>
      </c>
      <c r="D58" s="34" t="s">
        <v>80</v>
      </c>
      <c r="E58" s="34" t="s">
        <v>116</v>
      </c>
      <c r="F58" s="35"/>
      <c r="G58" s="36">
        <f>G59</f>
        <v>0</v>
      </c>
      <c r="H58" s="9"/>
      <c r="I58" s="9"/>
    </row>
    <row r="59" spans="1:9" ht="24.75" customHeight="1">
      <c r="A59" s="60" t="s">
        <v>58</v>
      </c>
      <c r="B59" s="37" t="s">
        <v>93</v>
      </c>
      <c r="C59" s="35" t="s">
        <v>82</v>
      </c>
      <c r="D59" s="34" t="s">
        <v>80</v>
      </c>
      <c r="E59" s="34" t="s">
        <v>116</v>
      </c>
      <c r="F59" s="34" t="s">
        <v>57</v>
      </c>
      <c r="G59" s="77">
        <v>0</v>
      </c>
      <c r="H59" s="9"/>
      <c r="I59" s="9"/>
    </row>
    <row r="60" spans="1:9" ht="24.75" customHeight="1">
      <c r="A60" s="58" t="s">
        <v>29</v>
      </c>
      <c r="B60" s="37" t="s">
        <v>93</v>
      </c>
      <c r="C60" s="35" t="s">
        <v>82</v>
      </c>
      <c r="D60" s="34" t="s">
        <v>80</v>
      </c>
      <c r="E60" s="34" t="s">
        <v>117</v>
      </c>
      <c r="F60" s="34"/>
      <c r="G60" s="36">
        <f>G61</f>
        <v>385.2</v>
      </c>
      <c r="H60" s="9"/>
      <c r="I60" s="9"/>
    </row>
    <row r="61" spans="1:9" ht="24.75" customHeight="1">
      <c r="A61" s="60" t="s">
        <v>58</v>
      </c>
      <c r="B61" s="37" t="s">
        <v>93</v>
      </c>
      <c r="C61" s="35" t="s">
        <v>82</v>
      </c>
      <c r="D61" s="34" t="s">
        <v>80</v>
      </c>
      <c r="E61" s="34" t="s">
        <v>117</v>
      </c>
      <c r="F61" s="34" t="s">
        <v>57</v>
      </c>
      <c r="G61" s="40">
        <v>385.2</v>
      </c>
      <c r="H61" s="9"/>
      <c r="I61" s="9"/>
    </row>
    <row r="62" spans="1:9" ht="12.75" customHeight="1" hidden="1">
      <c r="A62" s="64" t="s">
        <v>33</v>
      </c>
      <c r="B62" s="37" t="s">
        <v>85</v>
      </c>
      <c r="C62" s="35" t="s">
        <v>32</v>
      </c>
      <c r="D62" s="35"/>
      <c r="E62" s="35"/>
      <c r="F62" s="35"/>
      <c r="G62" s="47"/>
      <c r="H62" s="12">
        <f>H63</f>
        <v>0</v>
      </c>
      <c r="I62" s="12">
        <f>I63</f>
        <v>0</v>
      </c>
    </row>
    <row r="63" spans="1:9" ht="12.75" customHeight="1" hidden="1">
      <c r="A63" s="65" t="s">
        <v>35</v>
      </c>
      <c r="B63" s="37" t="s">
        <v>85</v>
      </c>
      <c r="C63" s="35" t="s">
        <v>32</v>
      </c>
      <c r="D63" s="35" t="s">
        <v>34</v>
      </c>
      <c r="E63" s="35"/>
      <c r="F63" s="35"/>
      <c r="G63" s="47"/>
      <c r="H63" s="13">
        <f>H64</f>
        <v>0</v>
      </c>
      <c r="I63" s="13">
        <f>I64</f>
        <v>0</v>
      </c>
    </row>
    <row r="64" spans="1:9" ht="12.75" customHeight="1" hidden="1">
      <c r="A64" s="66" t="s">
        <v>16</v>
      </c>
      <c r="B64" s="37" t="s">
        <v>85</v>
      </c>
      <c r="C64" s="34" t="s">
        <v>32</v>
      </c>
      <c r="D64" s="34" t="s">
        <v>34</v>
      </c>
      <c r="E64" s="34"/>
      <c r="F64" s="34"/>
      <c r="G64" s="48"/>
      <c r="H64" s="11">
        <v>0</v>
      </c>
      <c r="I64" s="11">
        <v>0</v>
      </c>
    </row>
    <row r="65" spans="1:9" ht="12.75" customHeight="1" hidden="1">
      <c r="A65" s="64" t="s">
        <v>37</v>
      </c>
      <c r="B65" s="37" t="s">
        <v>85</v>
      </c>
      <c r="C65" s="35" t="s">
        <v>36</v>
      </c>
      <c r="D65" s="35"/>
      <c r="E65" s="35"/>
      <c r="F65" s="35"/>
      <c r="G65" s="49"/>
      <c r="H65" s="9">
        <f>H66</f>
        <v>0</v>
      </c>
      <c r="I65" s="9">
        <f>I66</f>
        <v>0</v>
      </c>
    </row>
    <row r="66" spans="1:9" ht="12.75" customHeight="1" hidden="1">
      <c r="A66" s="65" t="s">
        <v>39</v>
      </c>
      <c r="B66" s="37" t="s">
        <v>85</v>
      </c>
      <c r="C66" s="35" t="s">
        <v>36</v>
      </c>
      <c r="D66" s="35" t="s">
        <v>38</v>
      </c>
      <c r="E66" s="35"/>
      <c r="F66" s="35"/>
      <c r="G66" s="49"/>
      <c r="H66" s="10">
        <f>H67</f>
        <v>0</v>
      </c>
      <c r="I66" s="10">
        <f>I67</f>
        <v>0</v>
      </c>
    </row>
    <row r="67" spans="1:9" ht="12.75" customHeight="1" hidden="1">
      <c r="A67" s="67" t="s">
        <v>3</v>
      </c>
      <c r="B67" s="37" t="s">
        <v>85</v>
      </c>
      <c r="C67" s="34" t="s">
        <v>36</v>
      </c>
      <c r="D67" s="34" t="s">
        <v>38</v>
      </c>
      <c r="E67" s="34"/>
      <c r="F67" s="34"/>
      <c r="G67" s="48"/>
      <c r="H67" s="11">
        <v>0</v>
      </c>
      <c r="I67" s="11">
        <v>0</v>
      </c>
    </row>
    <row r="68" spans="1:9" ht="12.75" customHeight="1">
      <c r="A68" s="62" t="s">
        <v>96</v>
      </c>
      <c r="B68" s="43" t="s">
        <v>93</v>
      </c>
      <c r="C68" s="43" t="s">
        <v>99</v>
      </c>
      <c r="D68" s="43" t="s">
        <v>77</v>
      </c>
      <c r="E68" s="43"/>
      <c r="F68" s="43"/>
      <c r="G68" s="44">
        <f>G69</f>
        <v>10.7</v>
      </c>
      <c r="H68" s="11"/>
      <c r="I68" s="11"/>
    </row>
    <row r="69" spans="1:9" ht="12.75" customHeight="1">
      <c r="A69" s="60" t="s">
        <v>97</v>
      </c>
      <c r="B69" s="37" t="s">
        <v>93</v>
      </c>
      <c r="C69" s="34" t="s">
        <v>99</v>
      </c>
      <c r="D69" s="34" t="s">
        <v>80</v>
      </c>
      <c r="E69" s="34"/>
      <c r="F69" s="34"/>
      <c r="G69" s="48">
        <f>G73</f>
        <v>10.7</v>
      </c>
      <c r="H69" s="11"/>
      <c r="I69" s="11"/>
    </row>
    <row r="70" spans="1:9" ht="12.75" customHeight="1">
      <c r="A70" s="59" t="s">
        <v>100</v>
      </c>
      <c r="B70" s="37" t="s">
        <v>93</v>
      </c>
      <c r="C70" s="34" t="s">
        <v>99</v>
      </c>
      <c r="D70" s="34" t="s">
        <v>80</v>
      </c>
      <c r="E70" s="34" t="s">
        <v>101</v>
      </c>
      <c r="F70" s="34"/>
      <c r="G70" s="48">
        <v>10.7</v>
      </c>
      <c r="H70" s="11"/>
      <c r="I70" s="11"/>
    </row>
    <row r="71" spans="1:9" ht="25.5" customHeight="1">
      <c r="A71" s="59" t="s">
        <v>129</v>
      </c>
      <c r="B71" s="37" t="s">
        <v>93</v>
      </c>
      <c r="C71" s="34" t="s">
        <v>99</v>
      </c>
      <c r="D71" s="34" t="s">
        <v>80</v>
      </c>
      <c r="E71" s="34" t="s">
        <v>123</v>
      </c>
      <c r="F71" s="34"/>
      <c r="G71" s="48">
        <v>10.7</v>
      </c>
      <c r="H71" s="11"/>
      <c r="I71" s="11"/>
    </row>
    <row r="72" spans="1:9" ht="12.75" customHeight="1">
      <c r="A72" s="59" t="s">
        <v>125</v>
      </c>
      <c r="B72" s="37" t="s">
        <v>93</v>
      </c>
      <c r="C72" s="34" t="s">
        <v>99</v>
      </c>
      <c r="D72" s="34" t="s">
        <v>80</v>
      </c>
      <c r="E72" s="34" t="s">
        <v>126</v>
      </c>
      <c r="F72" s="34"/>
      <c r="G72" s="48">
        <v>10.7</v>
      </c>
      <c r="H72" s="11"/>
      <c r="I72" s="11"/>
    </row>
    <row r="73" spans="1:9" ht="24">
      <c r="A73" s="60" t="s">
        <v>98</v>
      </c>
      <c r="B73" s="37" t="s">
        <v>93</v>
      </c>
      <c r="C73" s="34" t="s">
        <v>99</v>
      </c>
      <c r="D73" s="34" t="s">
        <v>80</v>
      </c>
      <c r="E73" s="34" t="s">
        <v>124</v>
      </c>
      <c r="F73" s="34"/>
      <c r="G73" s="48">
        <f>G74</f>
        <v>10.7</v>
      </c>
      <c r="H73" s="11"/>
      <c r="I73" s="11"/>
    </row>
    <row r="74" spans="1:9" ht="12.75" customHeight="1">
      <c r="A74" s="60" t="s">
        <v>130</v>
      </c>
      <c r="B74" s="37" t="s">
        <v>93</v>
      </c>
      <c r="C74" s="34" t="s">
        <v>99</v>
      </c>
      <c r="D74" s="34" t="s">
        <v>80</v>
      </c>
      <c r="E74" s="34" t="s">
        <v>128</v>
      </c>
      <c r="F74" s="34" t="s">
        <v>127</v>
      </c>
      <c r="G74" s="40">
        <v>10.7</v>
      </c>
      <c r="H74" s="11"/>
      <c r="I74" s="11"/>
    </row>
    <row r="75" spans="1:11" ht="21" customHeight="1">
      <c r="A75" s="68" t="s">
        <v>10</v>
      </c>
      <c r="B75" s="43" t="s">
        <v>93</v>
      </c>
      <c r="C75" s="50"/>
      <c r="D75" s="43"/>
      <c r="E75" s="43"/>
      <c r="F75" s="43"/>
      <c r="G75" s="44">
        <v>1428.2</v>
      </c>
      <c r="H75" s="11">
        <v>600</v>
      </c>
      <c r="I75" s="11">
        <v>600</v>
      </c>
      <c r="K75" s="18"/>
    </row>
    <row r="76" spans="1:9" ht="12.75" customHeight="1" hidden="1">
      <c r="A76" s="69" t="s">
        <v>13</v>
      </c>
      <c r="B76" s="37" t="s">
        <v>85</v>
      </c>
      <c r="C76" s="35" t="s">
        <v>12</v>
      </c>
      <c r="D76" s="35"/>
      <c r="E76" s="35"/>
      <c r="F76" s="35"/>
      <c r="G76" s="49"/>
      <c r="H76" s="9">
        <f>H77+H79+H81</f>
        <v>0</v>
      </c>
      <c r="I76" s="9">
        <f>I77+I79+I81</f>
        <v>0</v>
      </c>
    </row>
    <row r="77" spans="1:9" ht="12.75" customHeight="1" hidden="1">
      <c r="A77" s="70" t="s">
        <v>15</v>
      </c>
      <c r="B77" s="37" t="s">
        <v>85</v>
      </c>
      <c r="C77" s="35" t="s">
        <v>12</v>
      </c>
      <c r="D77" s="35" t="s">
        <v>14</v>
      </c>
      <c r="E77" s="35" t="s">
        <v>14</v>
      </c>
      <c r="F77" s="35"/>
      <c r="G77" s="49"/>
      <c r="H77" s="10">
        <f>H78</f>
        <v>0</v>
      </c>
      <c r="I77" s="10">
        <f>I78</f>
        <v>0</v>
      </c>
    </row>
    <row r="78" spans="1:9" ht="12.75" customHeight="1" hidden="1">
      <c r="A78" s="67" t="s">
        <v>16</v>
      </c>
      <c r="B78" s="37" t="s">
        <v>85</v>
      </c>
      <c r="C78" s="34" t="s">
        <v>12</v>
      </c>
      <c r="D78" s="34" t="s">
        <v>14</v>
      </c>
      <c r="E78" s="34" t="s">
        <v>14</v>
      </c>
      <c r="F78" s="34"/>
      <c r="G78" s="48"/>
      <c r="H78" s="11"/>
      <c r="I78" s="11"/>
    </row>
    <row r="79" spans="1:9" ht="12.75" customHeight="1" hidden="1">
      <c r="A79" s="70" t="s">
        <v>20</v>
      </c>
      <c r="B79" s="37" t="s">
        <v>85</v>
      </c>
      <c r="C79" s="35" t="s">
        <v>12</v>
      </c>
      <c r="D79" s="35" t="s">
        <v>19</v>
      </c>
      <c r="E79" s="35" t="s">
        <v>19</v>
      </c>
      <c r="F79" s="35"/>
      <c r="G79" s="49"/>
      <c r="H79" s="10">
        <f>H80</f>
        <v>0</v>
      </c>
      <c r="I79" s="10">
        <f>I80</f>
        <v>0</v>
      </c>
    </row>
    <row r="80" spans="1:9" ht="12.75" customHeight="1" hidden="1">
      <c r="A80" s="67" t="s">
        <v>15</v>
      </c>
      <c r="B80" s="37" t="s">
        <v>85</v>
      </c>
      <c r="C80" s="34" t="s">
        <v>12</v>
      </c>
      <c r="D80" s="34" t="s">
        <v>19</v>
      </c>
      <c r="E80" s="34" t="s">
        <v>19</v>
      </c>
      <c r="F80" s="34"/>
      <c r="G80" s="48"/>
      <c r="H80" s="11"/>
      <c r="I80" s="11"/>
    </row>
    <row r="81" spans="1:9" ht="12.75" customHeight="1" hidden="1">
      <c r="A81" s="70" t="s">
        <v>18</v>
      </c>
      <c r="B81" s="37" t="s">
        <v>85</v>
      </c>
      <c r="C81" s="51" t="s">
        <v>12</v>
      </c>
      <c r="D81" s="51" t="s">
        <v>17</v>
      </c>
      <c r="E81" s="51" t="s">
        <v>17</v>
      </c>
      <c r="F81" s="51"/>
      <c r="G81" s="49"/>
      <c r="H81" s="10">
        <f>H82</f>
        <v>0</v>
      </c>
      <c r="I81" s="10">
        <f>I82</f>
        <v>0</v>
      </c>
    </row>
    <row r="82" spans="1:9" ht="12.75" customHeight="1" hidden="1">
      <c r="A82" s="67" t="s">
        <v>3</v>
      </c>
      <c r="B82" s="37" t="s">
        <v>85</v>
      </c>
      <c r="C82" s="52" t="s">
        <v>12</v>
      </c>
      <c r="D82" s="52" t="s">
        <v>17</v>
      </c>
      <c r="E82" s="52" t="s">
        <v>17</v>
      </c>
      <c r="F82" s="52"/>
      <c r="G82" s="48"/>
      <c r="H82" s="11"/>
      <c r="I82" s="11"/>
    </row>
    <row r="83" spans="1:9" ht="12.75" customHeight="1" hidden="1">
      <c r="A83" s="64" t="s">
        <v>22</v>
      </c>
      <c r="B83" s="37" t="s">
        <v>85</v>
      </c>
      <c r="C83" s="35" t="s">
        <v>21</v>
      </c>
      <c r="D83" s="35"/>
      <c r="E83" s="35"/>
      <c r="F83" s="35"/>
      <c r="G83" s="49"/>
      <c r="H83" s="9">
        <f>H84</f>
        <v>0</v>
      </c>
      <c r="I83" s="9">
        <f>I84</f>
        <v>0</v>
      </c>
    </row>
    <row r="84" spans="1:9" ht="12.75" customHeight="1" hidden="1">
      <c r="A84" s="65" t="s">
        <v>24</v>
      </c>
      <c r="B84" s="37" t="s">
        <v>85</v>
      </c>
      <c r="C84" s="35" t="s">
        <v>21</v>
      </c>
      <c r="D84" s="35" t="s">
        <v>23</v>
      </c>
      <c r="E84" s="35" t="s">
        <v>23</v>
      </c>
      <c r="F84" s="35"/>
      <c r="G84" s="49"/>
      <c r="H84" s="10">
        <f>H85</f>
        <v>0</v>
      </c>
      <c r="I84" s="10">
        <f>I85</f>
        <v>0</v>
      </c>
    </row>
    <row r="85" spans="1:9" ht="12.75" customHeight="1" hidden="1">
      <c r="A85" s="67" t="s">
        <v>3</v>
      </c>
      <c r="B85" s="37" t="s">
        <v>85</v>
      </c>
      <c r="C85" s="34" t="s">
        <v>21</v>
      </c>
      <c r="D85" s="34" t="s">
        <v>23</v>
      </c>
      <c r="E85" s="34" t="s">
        <v>23</v>
      </c>
      <c r="F85" s="34"/>
      <c r="G85" s="48"/>
      <c r="H85" s="11"/>
      <c r="I85" s="11"/>
    </row>
    <row r="86" spans="1:9" ht="12.75" customHeight="1" hidden="1">
      <c r="A86" s="69" t="s">
        <v>63</v>
      </c>
      <c r="B86" s="37" t="s">
        <v>85</v>
      </c>
      <c r="C86" s="35" t="s">
        <v>6</v>
      </c>
      <c r="D86" s="34"/>
      <c r="E86" s="34"/>
      <c r="F86" s="34"/>
      <c r="G86" s="49"/>
      <c r="H86" s="9">
        <f>H87+H89+H91</f>
        <v>0</v>
      </c>
      <c r="I86" s="9">
        <f>I87+I89+I91</f>
        <v>0</v>
      </c>
    </row>
    <row r="87" spans="1:9" ht="12.75" customHeight="1" hidden="1">
      <c r="A87" s="70" t="s">
        <v>7</v>
      </c>
      <c r="B87" s="37" t="s">
        <v>85</v>
      </c>
      <c r="C87" s="51" t="s">
        <v>6</v>
      </c>
      <c r="D87" s="51" t="s">
        <v>8</v>
      </c>
      <c r="E87" s="51" t="s">
        <v>8</v>
      </c>
      <c r="F87" s="51"/>
      <c r="G87" s="49"/>
      <c r="H87" s="10">
        <f>H88</f>
        <v>0</v>
      </c>
      <c r="I87" s="10">
        <f>I88</f>
        <v>0</v>
      </c>
    </row>
    <row r="88" spans="1:9" ht="12.75" customHeight="1" hidden="1">
      <c r="A88" s="67" t="s">
        <v>3</v>
      </c>
      <c r="B88" s="37" t="s">
        <v>85</v>
      </c>
      <c r="C88" s="52" t="s">
        <v>6</v>
      </c>
      <c r="D88" s="52" t="s">
        <v>8</v>
      </c>
      <c r="E88" s="52" t="s">
        <v>8</v>
      </c>
      <c r="F88" s="52"/>
      <c r="G88" s="48"/>
      <c r="H88" s="11">
        <v>0</v>
      </c>
      <c r="I88" s="11">
        <v>0</v>
      </c>
    </row>
    <row r="89" spans="1:9" ht="12.75" customHeight="1" hidden="1">
      <c r="A89" s="70" t="s">
        <v>43</v>
      </c>
      <c r="B89" s="37" t="s">
        <v>85</v>
      </c>
      <c r="C89" s="51" t="s">
        <v>6</v>
      </c>
      <c r="D89" s="51" t="s">
        <v>9</v>
      </c>
      <c r="E89" s="51" t="s">
        <v>9</v>
      </c>
      <c r="F89" s="51"/>
      <c r="G89" s="49"/>
      <c r="H89" s="10">
        <f>H90</f>
        <v>0</v>
      </c>
      <c r="I89" s="10">
        <f>I90</f>
        <v>0</v>
      </c>
    </row>
    <row r="90" spans="1:9" ht="12.75" customHeight="1" hidden="1">
      <c r="A90" s="67" t="s">
        <v>3</v>
      </c>
      <c r="B90" s="37" t="s">
        <v>85</v>
      </c>
      <c r="C90" s="52" t="s">
        <v>6</v>
      </c>
      <c r="D90" s="52" t="s">
        <v>9</v>
      </c>
      <c r="E90" s="52" t="s">
        <v>9</v>
      </c>
      <c r="F90" s="52"/>
      <c r="G90" s="48"/>
      <c r="H90" s="11">
        <v>0</v>
      </c>
      <c r="I90" s="11">
        <v>0</v>
      </c>
    </row>
    <row r="91" spans="1:9" ht="12.75" customHeight="1" hidden="1">
      <c r="A91" s="65" t="s">
        <v>27</v>
      </c>
      <c r="B91" s="37" t="s">
        <v>85</v>
      </c>
      <c r="C91" s="35" t="s">
        <v>6</v>
      </c>
      <c r="D91" s="35" t="s">
        <v>26</v>
      </c>
      <c r="E91" s="35" t="s">
        <v>26</v>
      </c>
      <c r="F91" s="35"/>
      <c r="G91" s="47"/>
      <c r="H91" s="13">
        <f>H92</f>
        <v>0</v>
      </c>
      <c r="I91" s="13">
        <f>I92</f>
        <v>0</v>
      </c>
    </row>
    <row r="92" spans="1:9" ht="12.75" customHeight="1" hidden="1">
      <c r="A92" s="66" t="s">
        <v>3</v>
      </c>
      <c r="B92" s="37" t="s">
        <v>85</v>
      </c>
      <c r="C92" s="34" t="s">
        <v>6</v>
      </c>
      <c r="D92" s="34" t="s">
        <v>26</v>
      </c>
      <c r="E92" s="34" t="s">
        <v>26</v>
      </c>
      <c r="F92" s="34"/>
      <c r="G92" s="48"/>
      <c r="H92" s="11">
        <v>0</v>
      </c>
      <c r="I92" s="11">
        <v>0</v>
      </c>
    </row>
    <row r="93" spans="1:9" ht="12.75" customHeight="1" hidden="1">
      <c r="A93" s="64" t="s">
        <v>44</v>
      </c>
      <c r="B93" s="37" t="s">
        <v>85</v>
      </c>
      <c r="C93" s="51" t="s">
        <v>45</v>
      </c>
      <c r="D93" s="51"/>
      <c r="E93" s="51"/>
      <c r="F93" s="51"/>
      <c r="G93" s="49"/>
      <c r="H93" s="9">
        <f>H94+H96+H98</f>
        <v>0</v>
      </c>
      <c r="I93" s="9">
        <f>I94+I96+I98</f>
        <v>0</v>
      </c>
    </row>
    <row r="94" spans="1:9" ht="12.75" customHeight="1" hidden="1">
      <c r="A94" s="70" t="s">
        <v>46</v>
      </c>
      <c r="B94" s="37" t="s">
        <v>85</v>
      </c>
      <c r="C94" s="51" t="s">
        <v>45</v>
      </c>
      <c r="D94" s="51" t="s">
        <v>47</v>
      </c>
      <c r="E94" s="51" t="s">
        <v>47</v>
      </c>
      <c r="F94" s="51"/>
      <c r="G94" s="49"/>
      <c r="H94" s="10">
        <f>H95</f>
        <v>0</v>
      </c>
      <c r="I94" s="10">
        <f>I95</f>
        <v>0</v>
      </c>
    </row>
    <row r="95" spans="1:9" ht="12.75" customHeight="1" hidden="1">
      <c r="A95" s="67" t="s">
        <v>3</v>
      </c>
      <c r="B95" s="37" t="s">
        <v>85</v>
      </c>
      <c r="C95" s="52" t="s">
        <v>45</v>
      </c>
      <c r="D95" s="52" t="s">
        <v>48</v>
      </c>
      <c r="E95" s="52" t="s">
        <v>48</v>
      </c>
      <c r="F95" s="52"/>
      <c r="G95" s="48"/>
      <c r="H95" s="11">
        <v>0</v>
      </c>
      <c r="I95" s="11">
        <v>0</v>
      </c>
    </row>
    <row r="96" spans="1:9" ht="12.75" customHeight="1" hidden="1">
      <c r="A96" s="70" t="s">
        <v>15</v>
      </c>
      <c r="B96" s="37" t="s">
        <v>85</v>
      </c>
      <c r="C96" s="51" t="s">
        <v>45</v>
      </c>
      <c r="D96" s="51" t="s">
        <v>14</v>
      </c>
      <c r="E96" s="51" t="s">
        <v>14</v>
      </c>
      <c r="F96" s="51"/>
      <c r="G96" s="49"/>
      <c r="H96" s="10">
        <f>H97</f>
        <v>0</v>
      </c>
      <c r="I96" s="10">
        <f>I97</f>
        <v>0</v>
      </c>
    </row>
    <row r="97" spans="1:9" ht="12.75" customHeight="1" hidden="1">
      <c r="A97" s="67" t="s">
        <v>16</v>
      </c>
      <c r="B97" s="37" t="s">
        <v>85</v>
      </c>
      <c r="C97" s="52" t="s">
        <v>45</v>
      </c>
      <c r="D97" s="52" t="s">
        <v>14</v>
      </c>
      <c r="E97" s="52" t="s">
        <v>14</v>
      </c>
      <c r="F97" s="52"/>
      <c r="G97" s="48"/>
      <c r="H97" s="11">
        <v>0</v>
      </c>
      <c r="I97" s="11">
        <v>0</v>
      </c>
    </row>
    <row r="98" spans="1:9" ht="12.75" customHeight="1" hidden="1">
      <c r="A98" s="70" t="s">
        <v>46</v>
      </c>
      <c r="B98" s="37" t="s">
        <v>85</v>
      </c>
      <c r="C98" s="51" t="s">
        <v>45</v>
      </c>
      <c r="D98" s="51" t="s">
        <v>25</v>
      </c>
      <c r="E98" s="51" t="s">
        <v>25</v>
      </c>
      <c r="F98" s="51"/>
      <c r="G98" s="49"/>
      <c r="H98" s="10">
        <f>H99</f>
        <v>0</v>
      </c>
      <c r="I98" s="10">
        <f>I99</f>
        <v>0</v>
      </c>
    </row>
    <row r="99" spans="1:9" ht="12.75" customHeight="1" hidden="1">
      <c r="A99" s="67" t="s">
        <v>16</v>
      </c>
      <c r="B99" s="37" t="s">
        <v>85</v>
      </c>
      <c r="C99" s="52" t="s">
        <v>45</v>
      </c>
      <c r="D99" s="52" t="s">
        <v>25</v>
      </c>
      <c r="E99" s="52" t="s">
        <v>25</v>
      </c>
      <c r="F99" s="52"/>
      <c r="G99" s="48"/>
      <c r="H99" s="11">
        <v>0</v>
      </c>
      <c r="I99" s="11">
        <v>0</v>
      </c>
    </row>
    <row r="100" spans="1:9" ht="12.75" customHeight="1" hidden="1">
      <c r="A100" s="70" t="s">
        <v>49</v>
      </c>
      <c r="B100" s="37" t="s">
        <v>85</v>
      </c>
      <c r="C100" s="51" t="s">
        <v>45</v>
      </c>
      <c r="D100" s="51" t="s">
        <v>19</v>
      </c>
      <c r="E100" s="51" t="s">
        <v>19</v>
      </c>
      <c r="F100" s="51"/>
      <c r="G100" s="49"/>
      <c r="H100" s="10">
        <f>H101</f>
        <v>0</v>
      </c>
      <c r="I100" s="10">
        <f>I101</f>
        <v>0</v>
      </c>
    </row>
    <row r="101" spans="1:9" ht="12.75" customHeight="1" hidden="1">
      <c r="A101" s="67" t="s">
        <v>16</v>
      </c>
      <c r="B101" s="37" t="s">
        <v>85</v>
      </c>
      <c r="C101" s="52" t="s">
        <v>45</v>
      </c>
      <c r="D101" s="52" t="s">
        <v>19</v>
      </c>
      <c r="E101" s="52" t="s">
        <v>19</v>
      </c>
      <c r="F101" s="52"/>
      <c r="G101" s="48"/>
      <c r="H101" s="11">
        <v>0</v>
      </c>
      <c r="I101" s="11">
        <v>0</v>
      </c>
    </row>
    <row r="102" spans="1:9" ht="12.75" customHeight="1" hidden="1">
      <c r="A102" s="69" t="s">
        <v>50</v>
      </c>
      <c r="B102" s="37" t="s">
        <v>85</v>
      </c>
      <c r="C102" s="51" t="s">
        <v>51</v>
      </c>
      <c r="D102" s="51"/>
      <c r="E102" s="51"/>
      <c r="F102" s="51"/>
      <c r="G102" s="49"/>
      <c r="H102" s="9">
        <f>H103+H105</f>
        <v>0</v>
      </c>
      <c r="I102" s="9">
        <f>I103+I105</f>
        <v>0</v>
      </c>
    </row>
    <row r="103" spans="1:9" ht="12.75" customHeight="1" hidden="1">
      <c r="A103" s="70" t="s">
        <v>15</v>
      </c>
      <c r="B103" s="37" t="s">
        <v>85</v>
      </c>
      <c r="C103" s="51" t="s">
        <v>51</v>
      </c>
      <c r="D103" s="51" t="s">
        <v>14</v>
      </c>
      <c r="E103" s="51" t="s">
        <v>14</v>
      </c>
      <c r="F103" s="51"/>
      <c r="G103" s="49"/>
      <c r="H103" s="10">
        <f>H104</f>
        <v>0</v>
      </c>
      <c r="I103" s="10">
        <f>I104</f>
        <v>0</v>
      </c>
    </row>
    <row r="104" spans="1:9" ht="12.75" customHeight="1" hidden="1">
      <c r="A104" s="67" t="s">
        <v>16</v>
      </c>
      <c r="B104" s="37" t="s">
        <v>85</v>
      </c>
      <c r="C104" s="52" t="s">
        <v>51</v>
      </c>
      <c r="D104" s="52" t="s">
        <v>14</v>
      </c>
      <c r="E104" s="52" t="s">
        <v>14</v>
      </c>
      <c r="F104" s="52"/>
      <c r="G104" s="48"/>
      <c r="H104" s="11">
        <v>0</v>
      </c>
      <c r="I104" s="11">
        <v>0</v>
      </c>
    </row>
    <row r="105" spans="1:9" ht="12.75" customHeight="1" hidden="1">
      <c r="A105" s="70" t="s">
        <v>20</v>
      </c>
      <c r="B105" s="37" t="s">
        <v>85</v>
      </c>
      <c r="C105" s="51"/>
      <c r="D105" s="51"/>
      <c r="E105" s="51"/>
      <c r="F105" s="51"/>
      <c r="G105" s="49"/>
      <c r="H105" s="10"/>
      <c r="I105" s="10"/>
    </row>
    <row r="106" spans="1:9" ht="12.75" customHeight="1" hidden="1">
      <c r="A106" s="67" t="s">
        <v>15</v>
      </c>
      <c r="B106" s="37" t="s">
        <v>85</v>
      </c>
      <c r="C106" s="52"/>
      <c r="D106" s="52"/>
      <c r="E106" s="52"/>
      <c r="F106" s="52"/>
      <c r="G106" s="48"/>
      <c r="H106" s="11"/>
      <c r="I106" s="11"/>
    </row>
    <row r="107" spans="1:9" ht="17.25" customHeight="1">
      <c r="A107" s="58" t="s">
        <v>65</v>
      </c>
      <c r="B107" s="37" t="s">
        <v>93</v>
      </c>
      <c r="C107" s="35" t="s">
        <v>83</v>
      </c>
      <c r="D107" s="35" t="s">
        <v>76</v>
      </c>
      <c r="E107" s="35"/>
      <c r="F107" s="35"/>
      <c r="G107" s="41">
        <v>1428.2</v>
      </c>
      <c r="H107" s="9" t="e">
        <f>#REF!+#REF!+#REF!+H111</f>
        <v>#REF!</v>
      </c>
      <c r="I107" s="9" t="e">
        <f>#REF!+#REF!+#REF!+I111</f>
        <v>#REF!</v>
      </c>
    </row>
    <row r="108" spans="1:9" ht="17.25" customHeight="1">
      <c r="A108" s="59" t="s">
        <v>100</v>
      </c>
      <c r="B108" s="37" t="s">
        <v>93</v>
      </c>
      <c r="C108" s="35" t="s">
        <v>83</v>
      </c>
      <c r="D108" s="35" t="s">
        <v>76</v>
      </c>
      <c r="E108" s="35" t="s">
        <v>101</v>
      </c>
      <c r="F108" s="35"/>
      <c r="G108" s="41">
        <v>1416.7</v>
      </c>
      <c r="H108" s="9"/>
      <c r="I108" s="9"/>
    </row>
    <row r="109" spans="1:9" ht="24" customHeight="1">
      <c r="A109" s="59" t="s">
        <v>62</v>
      </c>
      <c r="B109" s="37" t="s">
        <v>93</v>
      </c>
      <c r="C109" s="34" t="s">
        <v>83</v>
      </c>
      <c r="D109" s="34" t="s">
        <v>76</v>
      </c>
      <c r="E109" s="34" t="s">
        <v>118</v>
      </c>
      <c r="F109" s="34"/>
      <c r="G109" s="53">
        <v>1416.7</v>
      </c>
      <c r="H109" s="10" t="e">
        <f>#REF!</f>
        <v>#REF!</v>
      </c>
      <c r="I109" s="10" t="e">
        <f>#REF!</f>
        <v>#REF!</v>
      </c>
    </row>
    <row r="110" spans="1:9" ht="27.75" customHeight="1">
      <c r="A110" s="59" t="s">
        <v>11</v>
      </c>
      <c r="B110" s="37" t="s">
        <v>93</v>
      </c>
      <c r="C110" s="34" t="s">
        <v>83</v>
      </c>
      <c r="D110" s="34" t="s">
        <v>76</v>
      </c>
      <c r="E110" s="34" t="s">
        <v>119</v>
      </c>
      <c r="F110" s="34"/>
      <c r="G110" s="53">
        <v>1416.7</v>
      </c>
      <c r="H110" s="11">
        <v>381.607</v>
      </c>
      <c r="I110" s="11">
        <v>381.607</v>
      </c>
    </row>
    <row r="111" spans="1:9" ht="54" customHeight="1">
      <c r="A111" s="60" t="s">
        <v>56</v>
      </c>
      <c r="B111" s="37" t="s">
        <v>93</v>
      </c>
      <c r="C111" s="34" t="s">
        <v>83</v>
      </c>
      <c r="D111" s="34" t="s">
        <v>76</v>
      </c>
      <c r="E111" s="34" t="s">
        <v>119</v>
      </c>
      <c r="F111" s="34" t="s">
        <v>55</v>
      </c>
      <c r="G111" s="40">
        <v>1246.7</v>
      </c>
      <c r="H111" s="10">
        <f>H112</f>
        <v>0</v>
      </c>
      <c r="I111" s="10">
        <f>I112</f>
        <v>0</v>
      </c>
    </row>
    <row r="112" spans="1:9" ht="24.75" customHeight="1">
      <c r="A112" s="60" t="s">
        <v>58</v>
      </c>
      <c r="B112" s="37" t="s">
        <v>93</v>
      </c>
      <c r="C112" s="34" t="s">
        <v>83</v>
      </c>
      <c r="D112" s="34" t="s">
        <v>76</v>
      </c>
      <c r="E112" s="34" t="s">
        <v>119</v>
      </c>
      <c r="F112" s="35" t="s">
        <v>57</v>
      </c>
      <c r="G112" s="77">
        <v>170</v>
      </c>
      <c r="H112" s="11">
        <v>0</v>
      </c>
      <c r="I112" s="11">
        <v>0</v>
      </c>
    </row>
    <row r="113" spans="1:9" ht="12.75" customHeight="1" hidden="1">
      <c r="A113" s="60" t="s">
        <v>56</v>
      </c>
      <c r="B113" s="37" t="s">
        <v>85</v>
      </c>
      <c r="C113" s="35" t="s">
        <v>52</v>
      </c>
      <c r="D113" s="35" t="s">
        <v>30</v>
      </c>
      <c r="E113" s="35" t="s">
        <v>30</v>
      </c>
      <c r="F113" s="35"/>
      <c r="G113" s="49"/>
      <c r="H113" s="10">
        <f>H114</f>
        <v>0</v>
      </c>
      <c r="I113" s="10">
        <f>I114</f>
        <v>0</v>
      </c>
    </row>
    <row r="114" spans="1:9" ht="12.75" customHeight="1" hidden="1">
      <c r="A114" s="67" t="s">
        <v>58</v>
      </c>
      <c r="B114" s="37" t="s">
        <v>85</v>
      </c>
      <c r="C114" s="34" t="s">
        <v>52</v>
      </c>
      <c r="D114" s="34" t="s">
        <v>30</v>
      </c>
      <c r="E114" s="34" t="s">
        <v>30</v>
      </c>
      <c r="F114" s="34"/>
      <c r="G114" s="48"/>
      <c r="H114" s="11"/>
      <c r="I114" s="11"/>
    </row>
    <row r="115" spans="1:9" ht="12.75" customHeight="1" hidden="1">
      <c r="A115" s="65" t="s">
        <v>53</v>
      </c>
      <c r="B115" s="37" t="s">
        <v>85</v>
      </c>
      <c r="C115" s="35" t="s">
        <v>45</v>
      </c>
      <c r="D115" s="35" t="s">
        <v>54</v>
      </c>
      <c r="E115" s="35" t="s">
        <v>54</v>
      </c>
      <c r="F115" s="35"/>
      <c r="G115" s="49"/>
      <c r="H115" s="10">
        <f>H116</f>
        <v>1500</v>
      </c>
      <c r="I115" s="10">
        <f>I116</f>
        <v>1500</v>
      </c>
    </row>
    <row r="116" spans="1:9" ht="12.75" customHeight="1" hidden="1">
      <c r="A116" s="66" t="s">
        <v>3</v>
      </c>
      <c r="B116" s="37" t="s">
        <v>85</v>
      </c>
      <c r="C116" s="34" t="s">
        <v>45</v>
      </c>
      <c r="D116" s="34" t="s">
        <v>54</v>
      </c>
      <c r="E116" s="34" t="s">
        <v>54</v>
      </c>
      <c r="F116" s="34"/>
      <c r="G116" s="48"/>
      <c r="H116" s="11">
        <v>1500</v>
      </c>
      <c r="I116" s="11">
        <v>1500</v>
      </c>
    </row>
    <row r="117" spans="1:9" ht="12.75" customHeight="1">
      <c r="A117" s="71" t="s">
        <v>5</v>
      </c>
      <c r="B117" s="37" t="s">
        <v>93</v>
      </c>
      <c r="C117" s="54" t="s">
        <v>83</v>
      </c>
      <c r="D117" s="55" t="s">
        <v>76</v>
      </c>
      <c r="E117" s="55" t="s">
        <v>120</v>
      </c>
      <c r="F117" s="54"/>
      <c r="G117" s="56">
        <f>G118</f>
        <v>11.5</v>
      </c>
      <c r="H117" s="11"/>
      <c r="I117" s="11"/>
    </row>
    <row r="118" spans="1:9" ht="12.75" customHeight="1">
      <c r="A118" s="72" t="s">
        <v>59</v>
      </c>
      <c r="B118" s="37" t="s">
        <v>93</v>
      </c>
      <c r="C118" s="57" t="s">
        <v>83</v>
      </c>
      <c r="D118" s="57" t="s">
        <v>76</v>
      </c>
      <c r="E118" s="55" t="s">
        <v>120</v>
      </c>
      <c r="F118" s="57" t="s">
        <v>60</v>
      </c>
      <c r="G118" s="80">
        <v>11.5</v>
      </c>
      <c r="H118" s="29"/>
      <c r="I118" s="11"/>
    </row>
    <row r="119" spans="1:9" ht="21.75" customHeight="1">
      <c r="A119" s="25"/>
      <c r="B119" s="26"/>
      <c r="C119" s="27"/>
      <c r="D119" s="27"/>
      <c r="E119" s="27"/>
      <c r="F119" s="27"/>
      <c r="G119" s="28"/>
      <c r="H119" s="24" t="e">
        <f>#REF!+#REF!+#REF!+#REF!+#REF!+#REF!+#REF!+#REF!+#REF!+#REF!+H13+#REF!+#REF!</f>
        <v>#REF!</v>
      </c>
      <c r="I119" s="14" t="e">
        <f>#REF!+#REF!+#REF!+#REF!+#REF!+#REF!+#REF!+#REF!+#REF!+#REF!+I13+#REF!+#REF!</f>
        <v>#REF!</v>
      </c>
    </row>
    <row r="120" spans="1:6" ht="21.75" customHeight="1">
      <c r="A120" s="15"/>
      <c r="B120" s="15"/>
      <c r="C120" s="15"/>
      <c r="D120" s="15"/>
      <c r="E120" s="15"/>
      <c r="F120" s="15"/>
    </row>
    <row r="121" spans="1:7" ht="21.75" customHeight="1">
      <c r="A121" s="15"/>
      <c r="B121" s="15"/>
      <c r="C121" s="15"/>
      <c r="D121" s="15"/>
      <c r="E121" s="15"/>
      <c r="F121" s="15"/>
      <c r="G121" s="19"/>
    </row>
    <row r="122" spans="1:7" ht="21.75" customHeight="1">
      <c r="A122" s="15"/>
      <c r="B122" s="15"/>
      <c r="C122" s="15"/>
      <c r="D122" s="15"/>
      <c r="E122" s="15"/>
      <c r="F122" s="15"/>
      <c r="G122" s="20"/>
    </row>
    <row r="123" spans="1:6" ht="21.75" customHeight="1">
      <c r="A123" s="15"/>
      <c r="B123" s="15"/>
      <c r="C123" s="15"/>
      <c r="D123" s="15"/>
      <c r="E123" s="15"/>
      <c r="F123" s="15"/>
    </row>
    <row r="124" spans="1:6" ht="21.75" customHeight="1">
      <c r="A124" s="15"/>
      <c r="B124" s="15"/>
      <c r="C124" s="15"/>
      <c r="D124" s="15"/>
      <c r="E124" s="15"/>
      <c r="F124" s="15"/>
    </row>
    <row r="125" spans="1:6" ht="21.75" customHeight="1">
      <c r="A125" s="15"/>
      <c r="B125" s="15"/>
      <c r="C125" s="15"/>
      <c r="D125" s="15"/>
      <c r="E125" s="15"/>
      <c r="F125" s="15"/>
    </row>
    <row r="126" spans="1:6" ht="21.75" customHeight="1">
      <c r="A126" s="15"/>
      <c r="B126" s="15"/>
      <c r="C126" s="15"/>
      <c r="D126" s="15"/>
      <c r="E126" s="15"/>
      <c r="F126" s="15"/>
    </row>
    <row r="127" spans="1:6" ht="21.75" customHeight="1">
      <c r="A127" s="15"/>
      <c r="B127" s="15"/>
      <c r="C127" s="15"/>
      <c r="D127" s="15"/>
      <c r="E127" s="15"/>
      <c r="F127" s="15"/>
    </row>
    <row r="128" spans="1:6" ht="21.75" customHeight="1">
      <c r="A128" s="15"/>
      <c r="B128" s="15"/>
      <c r="C128" s="15"/>
      <c r="D128" s="15"/>
      <c r="E128" s="15"/>
      <c r="F128" s="15"/>
    </row>
    <row r="129" spans="1:6" ht="21.75" customHeight="1">
      <c r="A129" s="15"/>
      <c r="B129" s="15"/>
      <c r="C129" s="15"/>
      <c r="D129" s="15"/>
      <c r="E129" s="15"/>
      <c r="F129" s="15"/>
    </row>
    <row r="130" spans="1:6" ht="21.75" customHeight="1">
      <c r="A130" s="15"/>
      <c r="B130" s="15"/>
      <c r="C130" s="15"/>
      <c r="D130" s="15"/>
      <c r="E130" s="15"/>
      <c r="F130" s="15"/>
    </row>
    <row r="131" spans="1:6" ht="21.75" customHeight="1">
      <c r="A131" s="15"/>
      <c r="B131" s="15"/>
      <c r="C131" s="15"/>
      <c r="D131" s="15"/>
      <c r="E131" s="15"/>
      <c r="F131" s="15"/>
    </row>
    <row r="132" spans="1:6" ht="21.75" customHeight="1">
      <c r="A132" s="15"/>
      <c r="B132" s="15"/>
      <c r="C132" s="15"/>
      <c r="D132" s="15"/>
      <c r="E132" s="15"/>
      <c r="F132" s="15"/>
    </row>
    <row r="133" spans="1:6" ht="21.75" customHeight="1">
      <c r="A133" s="15"/>
      <c r="B133" s="15"/>
      <c r="C133" s="15"/>
      <c r="D133" s="15"/>
      <c r="E133" s="15"/>
      <c r="F133" s="15"/>
    </row>
    <row r="134" spans="1:6" ht="21.75" customHeight="1">
      <c r="A134" s="15"/>
      <c r="B134" s="15"/>
      <c r="C134" s="15"/>
      <c r="D134" s="15"/>
      <c r="E134" s="15"/>
      <c r="F134" s="15"/>
    </row>
    <row r="135" spans="1:6" ht="21.75" customHeight="1">
      <c r="A135" s="15"/>
      <c r="B135" s="15"/>
      <c r="C135" s="15"/>
      <c r="D135" s="15"/>
      <c r="E135" s="15"/>
      <c r="F135" s="15"/>
    </row>
    <row r="136" spans="1:6" ht="21.75" customHeight="1">
      <c r="A136" s="15"/>
      <c r="B136" s="15"/>
      <c r="C136" s="15"/>
      <c r="D136" s="15"/>
      <c r="E136" s="15"/>
      <c r="F136" s="15"/>
    </row>
    <row r="137" spans="1:6" ht="21.75" customHeight="1">
      <c r="A137" s="15"/>
      <c r="B137" s="15"/>
      <c r="C137" s="15"/>
      <c r="D137" s="15"/>
      <c r="E137" s="15"/>
      <c r="F137" s="15"/>
    </row>
    <row r="138" spans="1:6" ht="21.75" customHeight="1">
      <c r="A138" s="15"/>
      <c r="B138" s="15"/>
      <c r="C138" s="15"/>
      <c r="D138" s="15"/>
      <c r="E138" s="15"/>
      <c r="F138" s="15"/>
    </row>
  </sheetData>
  <sheetProtection formatCells="0" selectLockedCells="1" selectUnlockedCells="1"/>
  <mergeCells count="3">
    <mergeCell ref="K5:P6"/>
    <mergeCell ref="A8:G8"/>
    <mergeCell ref="A7:F7"/>
  </mergeCells>
  <printOptions horizontalCentered="1"/>
  <pageMargins left="0.67" right="0.15763888888888888" top="0.32" bottom="0.15763888888888888" header="0.29" footer="0.18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2016-01-27T10:17:23Z</cp:lastPrinted>
  <dcterms:created xsi:type="dcterms:W3CDTF">2015-12-01T12:43:31Z</dcterms:created>
  <dcterms:modified xsi:type="dcterms:W3CDTF">2016-02-04T11:56:49Z</dcterms:modified>
  <cp:category/>
  <cp:version/>
  <cp:contentType/>
  <cp:contentStatus/>
</cp:coreProperties>
</file>